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Users/ianne/Dropbox/Inarema/1_Association Inarema/2.Dispositif/2025/Conditions d'octroi et formulaires/Formulaires/"/>
    </mc:Choice>
  </mc:AlternateContent>
  <xr:revisionPtr revIDLastSave="0" documentId="13_ncr:1_{F0AEE654-519C-8947-A44E-12F2FAA171E8}" xr6:coauthVersionLast="47" xr6:coauthVersionMax="47" xr10:uidLastSave="{00000000-0000-0000-0000-000000000000}"/>
  <workbookProtection workbookAlgorithmName="SHA-512" workbookHashValue="8U5fz1RyhCssxYkgCb/LYajyFTLE6NBodtZx7ey9pudHx8Wos88JAzD04tuh9Phf48hBGNgo7NsUpvOYaAPkOQ==" workbookSaltValue="9y3s5isg3W7VZT02EFRdow==" workbookSpinCount="100000" lockStructure="1"/>
  <bookViews>
    <workbookView xWindow="2760" yWindow="1080" windowWidth="40680" windowHeight="26660" activeTab="2" xr2:uid="{00000000-000D-0000-FFFF-FFFF00000000}"/>
  </bookViews>
  <sheets>
    <sheet name="INFORMATIONS GENERALES" sheetId="1" r:id="rId1"/>
    <sheet name="MOTIVATIONS" sheetId="13" r:id="rId2"/>
    <sheet name="DEMANDE DE SOUTIEN" sheetId="5" r:id="rId3"/>
    <sheet name="ATTESTATION" sheetId="16" r:id="rId4"/>
    <sheet name="Datas" sheetId="17" state="hidden" r:id="rId5"/>
    <sheet name="IMPORT" sheetId="18"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2" i="18" l="1"/>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11" i="18"/>
  <c r="J52" i="18"/>
  <c r="I52" i="18"/>
  <c r="H52" i="18"/>
  <c r="G52" i="18"/>
  <c r="F52" i="18"/>
  <c r="E52" i="18"/>
  <c r="D52" i="18"/>
  <c r="C52" i="18"/>
  <c r="B52" i="18"/>
  <c r="J51" i="18"/>
  <c r="I51" i="18"/>
  <c r="H51" i="18"/>
  <c r="G51" i="18"/>
  <c r="F51" i="18"/>
  <c r="E51" i="18"/>
  <c r="D51" i="18"/>
  <c r="C51" i="18"/>
  <c r="B51" i="18"/>
  <c r="J50" i="18"/>
  <c r="I50" i="18"/>
  <c r="H50" i="18"/>
  <c r="G50" i="18"/>
  <c r="F50" i="18"/>
  <c r="E50" i="18"/>
  <c r="D50" i="18"/>
  <c r="C50" i="18"/>
  <c r="B50" i="18"/>
  <c r="J49" i="18"/>
  <c r="I49" i="18"/>
  <c r="H49" i="18"/>
  <c r="G49" i="18"/>
  <c r="F49" i="18"/>
  <c r="E49" i="18"/>
  <c r="D49" i="18"/>
  <c r="C49" i="18"/>
  <c r="B49" i="18"/>
  <c r="J48" i="18"/>
  <c r="I48" i="18"/>
  <c r="H48" i="18"/>
  <c r="G48" i="18"/>
  <c r="F48" i="18"/>
  <c r="E48" i="18"/>
  <c r="D48" i="18"/>
  <c r="C48" i="18"/>
  <c r="B48" i="18"/>
  <c r="J47" i="18"/>
  <c r="I47" i="18"/>
  <c r="H47" i="18"/>
  <c r="G47" i="18"/>
  <c r="F47" i="18"/>
  <c r="E47" i="18"/>
  <c r="D47" i="18"/>
  <c r="C47" i="18"/>
  <c r="B47" i="18"/>
  <c r="J46" i="18"/>
  <c r="I46" i="18"/>
  <c r="H46" i="18"/>
  <c r="G46" i="18"/>
  <c r="F46" i="18"/>
  <c r="E46" i="18"/>
  <c r="D46" i="18"/>
  <c r="C46" i="18"/>
  <c r="B46" i="18"/>
  <c r="J45" i="18"/>
  <c r="I45" i="18"/>
  <c r="H45" i="18"/>
  <c r="G45" i="18"/>
  <c r="F45" i="18"/>
  <c r="E45" i="18"/>
  <c r="D45" i="18"/>
  <c r="C45" i="18"/>
  <c r="B45" i="18"/>
  <c r="J44" i="18"/>
  <c r="I44" i="18"/>
  <c r="H44" i="18"/>
  <c r="G44" i="18"/>
  <c r="F44" i="18"/>
  <c r="E44" i="18"/>
  <c r="D44" i="18"/>
  <c r="C44" i="18"/>
  <c r="B44" i="18"/>
  <c r="J43" i="18"/>
  <c r="I43" i="18"/>
  <c r="H43" i="18"/>
  <c r="G43" i="18"/>
  <c r="F43" i="18"/>
  <c r="E43" i="18"/>
  <c r="D43" i="18"/>
  <c r="C43" i="18"/>
  <c r="B43" i="18"/>
  <c r="J42" i="18"/>
  <c r="I42" i="18"/>
  <c r="H42" i="18"/>
  <c r="G42" i="18"/>
  <c r="F42" i="18"/>
  <c r="E42" i="18"/>
  <c r="D42" i="18"/>
  <c r="C42" i="18"/>
  <c r="B42" i="18"/>
  <c r="J41" i="18"/>
  <c r="I41" i="18"/>
  <c r="H41" i="18"/>
  <c r="G41" i="18"/>
  <c r="F41" i="18"/>
  <c r="E41" i="18"/>
  <c r="D41" i="18"/>
  <c r="C41" i="18"/>
  <c r="B41" i="18"/>
  <c r="J40" i="18"/>
  <c r="I40" i="18"/>
  <c r="H40" i="18"/>
  <c r="G40" i="18"/>
  <c r="F40" i="18"/>
  <c r="E40" i="18"/>
  <c r="D40" i="18"/>
  <c r="C40" i="18"/>
  <c r="B40" i="18"/>
  <c r="J39" i="18"/>
  <c r="I39" i="18"/>
  <c r="H39" i="18"/>
  <c r="G39" i="18"/>
  <c r="F39" i="18"/>
  <c r="E39" i="18"/>
  <c r="D39" i="18"/>
  <c r="C39" i="18"/>
  <c r="B39" i="18"/>
  <c r="J38" i="18"/>
  <c r="I38" i="18"/>
  <c r="H38" i="18"/>
  <c r="G38" i="18"/>
  <c r="F38" i="18"/>
  <c r="E38" i="18"/>
  <c r="D38" i="18"/>
  <c r="C38" i="18"/>
  <c r="B38" i="18"/>
  <c r="J37" i="18"/>
  <c r="I37" i="18"/>
  <c r="H37" i="18"/>
  <c r="G37" i="18"/>
  <c r="F37" i="18"/>
  <c r="E37" i="18"/>
  <c r="D37" i="18"/>
  <c r="C37" i="18"/>
  <c r="B37" i="18"/>
  <c r="J36" i="18"/>
  <c r="I36" i="18"/>
  <c r="H36" i="18"/>
  <c r="G36" i="18"/>
  <c r="F36" i="18"/>
  <c r="E36" i="18"/>
  <c r="D36" i="18"/>
  <c r="C36" i="18"/>
  <c r="B36" i="18"/>
  <c r="J35" i="18"/>
  <c r="I35" i="18"/>
  <c r="H35" i="18"/>
  <c r="G35" i="18"/>
  <c r="F35" i="18"/>
  <c r="E35" i="18"/>
  <c r="D35" i="18"/>
  <c r="C35" i="18"/>
  <c r="B35" i="18"/>
  <c r="J34" i="18"/>
  <c r="I34" i="18"/>
  <c r="H34" i="18"/>
  <c r="G34" i="18"/>
  <c r="F34" i="18"/>
  <c r="E34" i="18"/>
  <c r="D34" i="18"/>
  <c r="C34" i="18"/>
  <c r="B34" i="18"/>
  <c r="J33" i="18"/>
  <c r="I33" i="18"/>
  <c r="H33" i="18"/>
  <c r="G33" i="18"/>
  <c r="F33" i="18"/>
  <c r="E33" i="18"/>
  <c r="D33" i="18"/>
  <c r="C33" i="18"/>
  <c r="B33" i="18"/>
  <c r="J32" i="18"/>
  <c r="I32" i="18"/>
  <c r="H32" i="18"/>
  <c r="G32" i="18"/>
  <c r="F32" i="18"/>
  <c r="E32" i="18"/>
  <c r="D32" i="18"/>
  <c r="C32" i="18"/>
  <c r="B32" i="18"/>
  <c r="J31" i="18"/>
  <c r="I31" i="18"/>
  <c r="H31" i="18"/>
  <c r="G31" i="18"/>
  <c r="F31" i="18"/>
  <c r="E31" i="18"/>
  <c r="D31" i="18"/>
  <c r="C31" i="18"/>
  <c r="B31" i="18"/>
  <c r="J30" i="18"/>
  <c r="I30" i="18"/>
  <c r="H30" i="18"/>
  <c r="G30" i="18"/>
  <c r="F30" i="18"/>
  <c r="E30" i="18"/>
  <c r="D30" i="18"/>
  <c r="C30" i="18"/>
  <c r="B30" i="18"/>
  <c r="J29" i="18"/>
  <c r="I29" i="18"/>
  <c r="H29" i="18"/>
  <c r="G29" i="18"/>
  <c r="F29" i="18"/>
  <c r="E29" i="18"/>
  <c r="D29" i="18"/>
  <c r="C29" i="18"/>
  <c r="B29" i="18"/>
  <c r="J28" i="18"/>
  <c r="I28" i="18"/>
  <c r="H28" i="18"/>
  <c r="G28" i="18"/>
  <c r="F28" i="18"/>
  <c r="E28" i="18"/>
  <c r="D28" i="18"/>
  <c r="C28" i="18"/>
  <c r="B28" i="18"/>
  <c r="J27" i="18"/>
  <c r="I27" i="18"/>
  <c r="H27" i="18"/>
  <c r="G27" i="18"/>
  <c r="F27" i="18"/>
  <c r="E27" i="18"/>
  <c r="D27" i="18"/>
  <c r="C27" i="18"/>
  <c r="B27" i="18"/>
  <c r="J26" i="18"/>
  <c r="I26" i="18"/>
  <c r="H26" i="18"/>
  <c r="G26" i="18"/>
  <c r="F26" i="18"/>
  <c r="E26" i="18"/>
  <c r="D26" i="18"/>
  <c r="C26" i="18"/>
  <c r="B26" i="18"/>
  <c r="J25" i="18"/>
  <c r="I25" i="18"/>
  <c r="H25" i="18"/>
  <c r="G25" i="18"/>
  <c r="F25" i="18"/>
  <c r="E25" i="18"/>
  <c r="D25" i="18"/>
  <c r="C25" i="18"/>
  <c r="B25" i="18"/>
  <c r="J24" i="18"/>
  <c r="I24" i="18"/>
  <c r="H24" i="18"/>
  <c r="G24" i="18"/>
  <c r="F24" i="18"/>
  <c r="E24" i="18"/>
  <c r="D24" i="18"/>
  <c r="C24" i="18"/>
  <c r="B24" i="18"/>
  <c r="J23" i="18"/>
  <c r="I23" i="18"/>
  <c r="H23" i="18"/>
  <c r="G23" i="18"/>
  <c r="F23" i="18"/>
  <c r="E23" i="18"/>
  <c r="D23" i="18"/>
  <c r="C23" i="18"/>
  <c r="B23" i="18"/>
  <c r="J22" i="18"/>
  <c r="I22" i="18"/>
  <c r="H22" i="18"/>
  <c r="G22" i="18"/>
  <c r="F22" i="18"/>
  <c r="E22" i="18"/>
  <c r="D22" i="18"/>
  <c r="C22" i="18"/>
  <c r="B22" i="18"/>
  <c r="J21" i="18"/>
  <c r="I21" i="18"/>
  <c r="H21" i="18"/>
  <c r="G21" i="18"/>
  <c r="F21" i="18"/>
  <c r="E21" i="18"/>
  <c r="D21" i="18"/>
  <c r="C21" i="18"/>
  <c r="B21" i="18"/>
  <c r="J20" i="18"/>
  <c r="I20" i="18"/>
  <c r="H20" i="18"/>
  <c r="G20" i="18"/>
  <c r="F20" i="18"/>
  <c r="E20" i="18"/>
  <c r="D20" i="18"/>
  <c r="C20" i="18"/>
  <c r="B20" i="18"/>
  <c r="J19" i="18"/>
  <c r="I19" i="18"/>
  <c r="H19" i="18"/>
  <c r="G19" i="18"/>
  <c r="F19" i="18"/>
  <c r="E19" i="18"/>
  <c r="D19" i="18"/>
  <c r="C19" i="18"/>
  <c r="B19" i="18"/>
  <c r="J18" i="18"/>
  <c r="I18" i="18"/>
  <c r="H18" i="18"/>
  <c r="G18" i="18"/>
  <c r="F18" i="18"/>
  <c r="E18" i="18"/>
  <c r="D18" i="18"/>
  <c r="C18" i="18"/>
  <c r="B18" i="18"/>
  <c r="J17" i="18"/>
  <c r="I17" i="18"/>
  <c r="H17" i="18"/>
  <c r="G17" i="18"/>
  <c r="F17" i="18"/>
  <c r="E17" i="18"/>
  <c r="D17" i="18"/>
  <c r="C17" i="18"/>
  <c r="B17" i="18"/>
  <c r="J16" i="18"/>
  <c r="I16" i="18"/>
  <c r="H16" i="18"/>
  <c r="G16" i="18"/>
  <c r="F16" i="18"/>
  <c r="E16" i="18"/>
  <c r="D16" i="18"/>
  <c r="C16" i="18"/>
  <c r="B16" i="18"/>
  <c r="J15" i="18"/>
  <c r="I15" i="18"/>
  <c r="H15" i="18"/>
  <c r="G15" i="18"/>
  <c r="F15" i="18"/>
  <c r="E15" i="18"/>
  <c r="D15" i="18"/>
  <c r="C15" i="18"/>
  <c r="B15" i="18"/>
  <c r="J14" i="18"/>
  <c r="I14" i="18"/>
  <c r="H14" i="18"/>
  <c r="G14" i="18"/>
  <c r="F14" i="18"/>
  <c r="E14" i="18"/>
  <c r="D14" i="18"/>
  <c r="C14" i="18"/>
  <c r="B14" i="18"/>
  <c r="J13" i="18"/>
  <c r="I13" i="18"/>
  <c r="H13" i="18"/>
  <c r="G13" i="18"/>
  <c r="F13" i="18"/>
  <c r="E13" i="18"/>
  <c r="D13" i="18"/>
  <c r="C13" i="18"/>
  <c r="B13" i="18"/>
  <c r="J12" i="18"/>
  <c r="I12" i="18"/>
  <c r="H12" i="18"/>
  <c r="G12" i="18"/>
  <c r="F12" i="18"/>
  <c r="E12" i="18"/>
  <c r="D12" i="18"/>
  <c r="C12" i="18"/>
  <c r="B12" i="18"/>
  <c r="J11" i="18"/>
  <c r="I11" i="18"/>
  <c r="H11" i="18"/>
  <c r="G11" i="18"/>
  <c r="F11" i="18"/>
  <c r="E11" i="18"/>
  <c r="D11" i="18"/>
  <c r="C11" i="18"/>
  <c r="B11" i="18"/>
  <c r="C7" i="18"/>
  <c r="B7" i="18"/>
  <c r="A7" i="18"/>
  <c r="A3" i="18"/>
  <c r="AM3" i="18"/>
  <c r="AL3" i="18"/>
  <c r="AK3" i="18"/>
  <c r="AJ3" i="18"/>
  <c r="AI3" i="18"/>
  <c r="AH3" i="18"/>
  <c r="AG3" i="18"/>
  <c r="AF3" i="18"/>
  <c r="AE3" i="18"/>
  <c r="AD3" i="18"/>
  <c r="AC3" i="18"/>
  <c r="AB3" i="18"/>
  <c r="AA3" i="18"/>
  <c r="Z3" i="18"/>
  <c r="Y3" i="18"/>
  <c r="X3" i="18"/>
  <c r="W3" i="18"/>
  <c r="V3" i="18"/>
  <c r="U3" i="18"/>
  <c r="T3" i="18"/>
  <c r="S3" i="18"/>
  <c r="R3" i="18"/>
  <c r="Q3" i="18"/>
  <c r="P3" i="18"/>
  <c r="O3" i="18"/>
  <c r="N3" i="18"/>
  <c r="M3" i="18"/>
  <c r="L3" i="18"/>
  <c r="K3" i="18"/>
  <c r="J3" i="18"/>
  <c r="I3" i="18"/>
  <c r="H3" i="18"/>
  <c r="G3" i="18"/>
  <c r="F3" i="18"/>
  <c r="E3" i="18"/>
  <c r="D3" i="18"/>
  <c r="C3" i="18"/>
  <c r="B3" i="18"/>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18" i="5"/>
  <c r="M60" i="5" l="1"/>
  <c r="M61" i="5" l="1"/>
  <c r="M62" i="5" s="1"/>
  <c r="I27" i="16" l="1"/>
  <c r="M19" i="13" l="1"/>
  <c r="G60" i="1" l="1"/>
  <c r="G55" i="1"/>
</calcChain>
</file>

<file path=xl/sharedStrings.xml><?xml version="1.0" encoding="utf-8"?>
<sst xmlns="http://schemas.openxmlformats.org/spreadsheetml/2006/main" count="184" uniqueCount="142">
  <si>
    <t>Raison sociale</t>
  </si>
  <si>
    <t>Rue et numéro</t>
  </si>
  <si>
    <t>Code postal</t>
  </si>
  <si>
    <t>Localité</t>
  </si>
  <si>
    <t>Forme juridique</t>
  </si>
  <si>
    <t>IDE</t>
  </si>
  <si>
    <t>Assurance LAA</t>
  </si>
  <si>
    <t>Si oui, de quel montant ?</t>
  </si>
  <si>
    <t>STRUCTURE CULTURELLE</t>
  </si>
  <si>
    <t>Affiliations</t>
  </si>
  <si>
    <t>Gouvernance</t>
  </si>
  <si>
    <t>Nom</t>
  </si>
  <si>
    <t>Prénom</t>
  </si>
  <si>
    <t>Adresse</t>
  </si>
  <si>
    <t>Téléphone</t>
  </si>
  <si>
    <t>Email</t>
  </si>
  <si>
    <t>Généralités</t>
  </si>
  <si>
    <t>FINANCES</t>
  </si>
  <si>
    <t>PROGRAMMATION</t>
  </si>
  <si>
    <t>Programmation 2023</t>
  </si>
  <si>
    <t>Programmation 2024</t>
  </si>
  <si>
    <t xml:space="preserve">Responsable exécutif </t>
  </si>
  <si>
    <t>(si différent du responsable légal : personne assurant la gestion courante de la structure culturelle)</t>
  </si>
  <si>
    <t xml:space="preserve">Responsable légal </t>
  </si>
  <si>
    <t>(présidence du comité ou du conseil)</t>
  </si>
  <si>
    <t>Caisse LPP</t>
  </si>
  <si>
    <t>Numéro d'affilié OCAS</t>
  </si>
  <si>
    <t>(si affilié)</t>
  </si>
  <si>
    <t>Date de fondation</t>
  </si>
  <si>
    <t>(remplir uniquement les 6 chiffres, format automatique)</t>
  </si>
  <si>
    <t>Champs à compléter</t>
  </si>
  <si>
    <t>Champs automatiques</t>
  </si>
  <si>
    <t>Domaine d'activité</t>
  </si>
  <si>
    <t>Site internet (si existant)</t>
  </si>
  <si>
    <t>Provenance</t>
  </si>
  <si>
    <t>Coordonnées bancaires</t>
  </si>
  <si>
    <t>Banque</t>
  </si>
  <si>
    <t>Titulaire du compte</t>
  </si>
  <si>
    <t>IBAN</t>
  </si>
  <si>
    <t>Adresse complète</t>
  </si>
  <si>
    <t>REQUETE</t>
  </si>
  <si>
    <r>
      <rPr>
        <b/>
        <sz val="11"/>
        <color theme="1"/>
        <rFont val="Avenir Next LT Pro"/>
        <family val="2"/>
      </rPr>
      <t>Motivation de la demande</t>
    </r>
    <r>
      <rPr>
        <sz val="11"/>
        <color theme="1"/>
        <rFont val="Avenir Next LT Pro"/>
        <family val="2"/>
      </rPr>
      <t xml:space="preserve"> </t>
    </r>
  </si>
  <si>
    <r>
      <rPr>
        <b/>
        <sz val="11"/>
        <color theme="1"/>
        <rFont val="Avenir Next LT Pro"/>
        <family val="2"/>
      </rPr>
      <t>Budget relatif au soutien</t>
    </r>
    <r>
      <rPr>
        <sz val="11"/>
        <color theme="1"/>
        <rFont val="Avenir Next LT Pro"/>
        <family val="2"/>
      </rPr>
      <t xml:space="preserve"> (uniquement sur la partie de votre programmation concernée par la demande de soutien)</t>
    </r>
  </si>
  <si>
    <r>
      <rPr>
        <b/>
        <sz val="11"/>
        <color theme="1"/>
        <rFont val="Avenir Next LT Pro"/>
        <family val="2"/>
      </rPr>
      <t>Informations générales</t>
    </r>
    <r>
      <rPr>
        <sz val="11"/>
        <color theme="1"/>
        <rFont val="Avenir Next LT Pro"/>
        <family val="2"/>
      </rPr>
      <t xml:space="preserve"> (données objectives de votre entreprise culturelle dans sa globalité)</t>
    </r>
  </si>
  <si>
    <t>MOTIVATIONS</t>
  </si>
  <si>
    <t>Vous pouvez motiver librement votre demande.</t>
  </si>
  <si>
    <t>A titre indicatif, les éléments suivants seraient éclairants pour la Commission :</t>
  </si>
  <si>
    <t>- difficultés rencontrées</t>
  </si>
  <si>
    <t>- situation actuelle de votre structure culturelle du point de vue administratif et financier</t>
  </si>
  <si>
    <t>- place de votre structure culturelle sur la scène artistique genevoise</t>
  </si>
  <si>
    <t>- pratiques usuelles de rémunération des artistes par votre structure culturelle</t>
  </si>
  <si>
    <t>- pratiques usuelles de programmation (scène locale / internationale, réflexions générales sur vos choix artistiques, par exemple)</t>
  </si>
  <si>
    <t>- intentions de développement de votre structure culturelle</t>
  </si>
  <si>
    <t>Votre texte fait</t>
  </si>
  <si>
    <t>3500 caractères au maximum</t>
  </si>
  <si>
    <t>caractères.</t>
  </si>
  <si>
    <t>Motivations</t>
  </si>
  <si>
    <r>
      <t xml:space="preserve">Numéro de requête :
</t>
    </r>
    <r>
      <rPr>
        <sz val="9"/>
        <color theme="1"/>
        <rFont val="Avenir Next LT Pro"/>
        <family val="2"/>
      </rPr>
      <t>(sera complété par inarema)</t>
    </r>
  </si>
  <si>
    <r>
      <t>Merci de compléter les 4</t>
    </r>
    <r>
      <rPr>
        <b/>
        <u/>
        <sz val="11"/>
        <color theme="1"/>
        <rFont val="Avenir Next LT Pro"/>
        <family val="2"/>
      </rPr>
      <t xml:space="preserve"> onglets :</t>
    </r>
  </si>
  <si>
    <t>ATTESTATION</t>
  </si>
  <si>
    <t>Signature 1</t>
  </si>
  <si>
    <t>Genève, le</t>
  </si>
  <si>
    <t>Pour la structure culturelle requérante,</t>
  </si>
  <si>
    <t xml:space="preserve">Nom </t>
  </si>
  <si>
    <t>Fonction</t>
  </si>
  <si>
    <t>Signature 2*</t>
  </si>
  <si>
    <t>demande@inarema.ch</t>
  </si>
  <si>
    <t>Elle prend acte que sa demande doit parvenir à inarema par email à l'adresse :</t>
  </si>
  <si>
    <t>La demande doit impérativement comprendre les pièces suivantes :</t>
  </si>
  <si>
    <t>- Les statuts, le dernier PV d’Assemblée générale, ainsi que la liste des membres du Comité ou du Conseil ;</t>
  </si>
  <si>
    <t>- La présente attestation complétée et dûment signée ;</t>
  </si>
  <si>
    <t>- Le présent formulaire de demande, dûment complété, et joint en format .xlsx.</t>
  </si>
  <si>
    <t>*seulement pour les signatures collectives, selon les statuts de la structure culturelle requérante.</t>
  </si>
  <si>
    <t xml:space="preserve">La structure culturelle requérante atteste </t>
  </si>
  <si>
    <t>- que toutes les informations fournies sont complètes et véridiques ;</t>
  </si>
  <si>
    <t>- que la ou les personnes signataires de cette attestation sont autorisées à l'engager valablement,  conformément aux statuts ou à l’inscription au Registre du commerce.</t>
  </si>
  <si>
    <t>- qu'elle accepte les conditions d'octroi, disponibles sur le site inarema.ch ;</t>
  </si>
  <si>
    <t>- Une description et un calendrier du programme artistique / biographies succinctes des artistes invité·e·s ;</t>
  </si>
  <si>
    <t>- L’attestation d’affiliation AVS, ainsi qu'à une institution de prévoyance si pertinent ;</t>
  </si>
  <si>
    <t>Signature</t>
  </si>
  <si>
    <t xml:space="preserve">- Les contrats établis avec les artistes si existants, ou justificatifs d’engagement (mail, lettre…) ; </t>
  </si>
  <si>
    <t>Délai de soumission</t>
  </si>
  <si>
    <r>
      <rPr>
        <b/>
        <sz val="11"/>
        <color theme="1"/>
        <rFont val="Avenir Next LT Pro"/>
        <family val="2"/>
      </rPr>
      <t xml:space="preserve">Attestation </t>
    </r>
    <r>
      <rPr>
        <sz val="11"/>
        <color theme="1"/>
        <rFont val="Avenir Next LT Pro"/>
        <family val="2"/>
      </rPr>
      <t>d'acceptation des conditions d'octroi</t>
    </r>
    <r>
      <rPr>
        <b/>
        <sz val="11"/>
        <color theme="1"/>
        <rFont val="Avenir Next LT Pro"/>
        <family val="2"/>
      </rPr>
      <t xml:space="preserve"> </t>
    </r>
    <r>
      <rPr>
        <sz val="11"/>
        <color theme="1"/>
        <rFont val="Avenir Next LT Pro"/>
        <family val="2"/>
      </rPr>
      <t xml:space="preserve">(à signer et à nous retourner </t>
    </r>
    <r>
      <rPr>
        <u/>
        <sz val="11"/>
        <color theme="1"/>
        <rFont val="Avenir Next LT Pro"/>
        <family val="2"/>
      </rPr>
      <t>en PDF)</t>
    </r>
  </si>
  <si>
    <t>Type d'intervention artistique</t>
  </si>
  <si>
    <r>
      <t xml:space="preserve">Bénéficiez-vous d'une convention ou d'une subvention régulière de la Ville de Genève </t>
    </r>
    <r>
      <rPr>
        <b/>
        <sz val="11"/>
        <color theme="1"/>
        <rFont val="Avenir Next LT Pro"/>
        <family val="2"/>
      </rPr>
      <t>en 2024</t>
    </r>
    <r>
      <rPr>
        <sz val="11"/>
        <color theme="1"/>
        <rFont val="Avenir Next LT Pro"/>
        <family val="2"/>
      </rPr>
      <t xml:space="preserve"> ?</t>
    </r>
  </si>
  <si>
    <r>
      <t xml:space="preserve">Bénéficerez-vous d'une convention ou d'une subvention régulière de la Ville de Genève et/ou de l'État de Genève </t>
    </r>
    <r>
      <rPr>
        <b/>
        <sz val="11"/>
        <color theme="1"/>
        <rFont val="Avenir Next LT Pro"/>
        <family val="2"/>
      </rPr>
      <t>en 2025</t>
    </r>
    <r>
      <rPr>
        <sz val="11"/>
        <color theme="1"/>
        <rFont val="Avenir Next LT Pro"/>
        <family val="2"/>
      </rPr>
      <t xml:space="preserve"> ?</t>
    </r>
  </si>
  <si>
    <t>https://www.travaildesartistes.ch/</t>
  </si>
  <si>
    <t xml:space="preserve">- perception des grilles tarifaires récemment publiées par VISARTE </t>
  </si>
  <si>
    <t xml:space="preserve">œuvre(s) existante(s) </t>
  </si>
  <si>
    <t>adaptation d’œuvre(s) existante(s)</t>
  </si>
  <si>
    <t>conception de nouvelle(s) œuvre(s)</t>
  </si>
  <si>
    <t>Dispositif pilote (2025-2026) d’incitation à la rémunération des artistes par les structures organisatrices actives dans le domaine des arts visuels</t>
  </si>
  <si>
    <t>Merci de bien vouloir joindre à votre demande les budgets prévisionnels en PDF pour 2024 et 2025 (si existants)</t>
  </si>
  <si>
    <t>Date de vernissage ou de début de projet</t>
  </si>
  <si>
    <t>Taille de votre structure</t>
  </si>
  <si>
    <t>Nombre d'artixstes / de collectifs programméexs dans l'exposition</t>
  </si>
  <si>
    <t>Participation d'Inarema</t>
  </si>
  <si>
    <r>
      <t xml:space="preserve">HONORAIRES ou COÛT EMPLOYEUR pour le travail de CONCEPTION
</t>
    </r>
    <r>
      <rPr>
        <sz val="11"/>
        <color theme="1"/>
        <rFont val="Avenir Next LT Pro"/>
        <family val="2"/>
      </rPr>
      <t>selon https://www.travaildesartistes.ch/</t>
    </r>
  </si>
  <si>
    <t>Artixste / collectif</t>
  </si>
  <si>
    <t>Nom de l'artixste ou du collectif</t>
  </si>
  <si>
    <t>- Les comptes 2024 vérifiés ainsi que l'attestation de vérification; à défaut, les comptes 2023 vérifiés ainsi que l'attestation de vérification ;</t>
  </si>
  <si>
    <t>Soutien forfaitaire à l'administration de la structure bénéficiaire</t>
  </si>
  <si>
    <t>- Les budgets prévisionnels en PDF pour 2024 et 2025 (si existants);</t>
  </si>
  <si>
    <t>Artixstes ou collectifs locaux (baséexs dans le canton de Genève)</t>
  </si>
  <si>
    <t xml:space="preserve">Artixstes ou collectifs suisses </t>
  </si>
  <si>
    <t xml:space="preserve">Artixstes ou collectifs internationaux </t>
  </si>
  <si>
    <t>Nombre d'artixstes / collectifs programméexs en 2023 :</t>
  </si>
  <si>
    <t>Artixstes ou groupes collectifs (baséexs dans le canton de Genève)</t>
  </si>
  <si>
    <t>Nombre d'artixstes / collectifs programméexs en 2024 :</t>
  </si>
  <si>
    <t>Durée de l'exposition (en semaines)</t>
  </si>
  <si>
    <t xml:space="preserve">Nom Responsable légal </t>
  </si>
  <si>
    <t xml:space="preserve">Prénom Responsable légal </t>
  </si>
  <si>
    <t xml:space="preserve">Adresse Responsable légal </t>
  </si>
  <si>
    <t xml:space="preserve">Téléphone Responsable légal </t>
  </si>
  <si>
    <t xml:space="preserve">Email Responsable légal </t>
  </si>
  <si>
    <t xml:space="preserve">Prénom Responsable exécutif </t>
  </si>
  <si>
    <t xml:space="preserve">Adresse Responsable exécutif </t>
  </si>
  <si>
    <t xml:space="preserve">Téléphone Responsable exécutif </t>
  </si>
  <si>
    <t xml:space="preserve">Email Responsable exécutif </t>
  </si>
  <si>
    <t xml:space="preserve">Nom  Responsable exécutif </t>
  </si>
  <si>
    <t>Montant convention 2024</t>
  </si>
  <si>
    <t>Convention 2025 oui / non</t>
  </si>
  <si>
    <t>Montant convention 2025</t>
  </si>
  <si>
    <t>Convention 2024 oui /non</t>
  </si>
  <si>
    <t>Requête</t>
  </si>
  <si>
    <t>2023 PROG CH</t>
  </si>
  <si>
    <t>2023 PROG Hors CH</t>
  </si>
  <si>
    <t>2023 TOTAL PROG</t>
  </si>
  <si>
    <t>2024 PROG CH</t>
  </si>
  <si>
    <t>2023 PROG GE</t>
  </si>
  <si>
    <t>2024 PROG GE</t>
  </si>
  <si>
    <t>2024 PROG hors CH</t>
  </si>
  <si>
    <t>2024 TOTAL PROG</t>
  </si>
  <si>
    <t>Taille structure</t>
  </si>
  <si>
    <r>
      <t xml:space="preserve">Merci de vous référer à https://www.travaildesartistes.ch/ pour déterminer le montant de la rémunération, et de prendre en compte ces indications :
</t>
    </r>
    <r>
      <rPr>
        <sz val="14"/>
        <color rgb="FF000000"/>
        <rFont val="Avenir Next LT Pro"/>
        <family val="2"/>
      </rPr>
      <t xml:space="preserve">
Le soutien porte uniquement sur le travail de "conception", et n'inclut pas la rémunération relative à la "réalisation" ;
Les montants doivent être indiqués ici en "honoraires". Toutefois, les artixstes qui n'ont pas de statut d'indépendant devront être salariéexs par votre structure, ou par une structure tierce dûment affiliée AVS (association qui produit leur travail ou service de payrolling par exemple) ;
La demande de soutien peut porter sur l'intégralité ou une partie de la programmation. Indiquer ici uniquement les engagements pour lesquels un soutien est demandé.
Inarema accorde un soutien maximal de 20 000 francs par structure requérante, comprenant un forfait de 2 500 francs pour couvrir les frais administratifs liés à l’engagement et à la rémunération des artistes et curateur·rice·x·s invité·e·x·s.</t>
    </r>
  </si>
  <si>
    <t>STRUCTURE</t>
  </si>
  <si>
    <t>SOUTIEN</t>
  </si>
  <si>
    <t>INAREMA CHF</t>
  </si>
  <si>
    <t>FEE CHF</t>
  </si>
  <si>
    <t xml:space="preserve">Date de vernissage </t>
  </si>
  <si>
    <t>Nbre d'artixstes prog dans l'expo</t>
  </si>
  <si>
    <t>Guichets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</si>
</sst>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 &quot;CHF&quot;_-;\-* #,##0.00\ &quot;CHF&quot;_-;_-* &quot;-&quot;??\ &quot;CHF&quot;_-;_-@_-"/>
    <numFmt numFmtId="165" formatCode="&quot;CHE-&quot;###&quot;.&quot;###&quot;.&quot;###"/>
  </numFmts>
  <fonts count="22" x14ac:knownFonts="1">
    <font>
      <sz val="11"/>
      <color theme="1"/>
      <name val="Calibri"/>
      <family val="2"/>
      <scheme val="minor"/>
    </font>
    <font>
      <sz val="11"/>
      <color theme="1"/>
      <name val="Calibri"/>
      <family val="2"/>
      <scheme val="minor"/>
    </font>
    <font>
      <b/>
      <sz val="11"/>
      <color theme="1"/>
      <name val="Avenir Next LT Pro"/>
      <family val="2"/>
    </font>
    <font>
      <sz val="11"/>
      <color theme="1"/>
      <name val="Avenir Next LT Pro"/>
      <family val="2"/>
    </font>
    <font>
      <u/>
      <sz val="11"/>
      <color theme="1"/>
      <name val="Avenir Next LT Pro"/>
      <family val="2"/>
    </font>
    <font>
      <sz val="12"/>
      <color theme="1"/>
      <name val="Avenir Next LT Pro"/>
      <family val="2"/>
    </font>
    <font>
      <sz val="9"/>
      <color theme="1"/>
      <name val="Avenir Next LT Pro"/>
      <family val="2"/>
    </font>
    <font>
      <b/>
      <sz val="15"/>
      <color theme="1"/>
      <name val="Avenir Next LT Pro"/>
      <family val="2"/>
    </font>
    <font>
      <sz val="10"/>
      <color theme="1"/>
      <name val="Avenir Next LT Pro"/>
      <family val="2"/>
    </font>
    <font>
      <sz val="10.5"/>
      <color theme="1"/>
      <name val="Avenir Next LT Pro"/>
      <family val="2"/>
    </font>
    <font>
      <b/>
      <u/>
      <sz val="11"/>
      <color theme="1"/>
      <name val="Avenir Next LT Pro"/>
      <family val="2"/>
    </font>
    <font>
      <b/>
      <sz val="12"/>
      <color theme="1"/>
      <name val="Avenir Next LT Pro"/>
      <family val="2"/>
    </font>
    <font>
      <sz val="16"/>
      <color rgb="FF000000"/>
      <name val="Avenir Next LT Pro"/>
      <family val="2"/>
    </font>
    <font>
      <u/>
      <sz val="11"/>
      <color theme="10"/>
      <name val="Calibri"/>
      <family val="2"/>
      <scheme val="minor"/>
    </font>
    <font>
      <sz val="10"/>
      <name val="Arial"/>
      <family val="2"/>
    </font>
    <font>
      <b/>
      <sz val="14"/>
      <color theme="1"/>
      <name val="Avenir Next LT Pro"/>
      <family val="2"/>
    </font>
    <font>
      <b/>
      <u/>
      <sz val="12"/>
      <color theme="10"/>
      <name val="Calibri"/>
      <family val="2"/>
      <scheme val="minor"/>
    </font>
    <font>
      <sz val="8"/>
      <name val="Calibri"/>
      <family val="2"/>
      <scheme val="minor"/>
    </font>
    <font>
      <b/>
      <sz val="14"/>
      <color rgb="FF000000"/>
      <name val="Avenir Next LT Pro"/>
      <family val="2"/>
    </font>
    <font>
      <u/>
      <sz val="11"/>
      <color theme="10"/>
      <name val="Avenir Next LT Pro"/>
      <family val="2"/>
    </font>
    <font>
      <sz val="14"/>
      <color rgb="FF000000"/>
      <name val="Avenir Next LT Pro"/>
      <family val="2"/>
    </font>
    <font>
      <b/>
      <sz val="11"/>
      <color rgb="FFFF0000"/>
      <name val="Avenir Next LT Pro"/>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18">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style="thin">
        <color indexed="64"/>
      </right>
      <top style="thin">
        <color auto="1"/>
      </top>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0" fontId="13" fillId="0" borderId="0" applyNumberFormat="0" applyFill="0" applyBorder="0" applyAlignment="0" applyProtection="0"/>
    <xf numFmtId="0" fontId="1" fillId="0" borderId="0"/>
    <xf numFmtId="43" fontId="1" fillId="0" borderId="0" applyFont="0" applyFill="0" applyBorder="0" applyAlignment="0" applyProtection="0"/>
    <xf numFmtId="0" fontId="14" fillId="0" borderId="0"/>
    <xf numFmtId="0" fontId="1" fillId="0" borderId="0"/>
    <xf numFmtId="0" fontId="13" fillId="0" borderId="0" applyNumberFormat="0" applyFill="0" applyBorder="0" applyAlignment="0" applyProtection="0"/>
  </cellStyleXfs>
  <cellXfs count="107">
    <xf numFmtId="0" fontId="0" fillId="0" borderId="0" xfId="0"/>
    <xf numFmtId="49" fontId="3" fillId="2" borderId="0" xfId="0" applyNumberFormat="1" applyFont="1" applyFill="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indent="1"/>
    </xf>
    <xf numFmtId="49" fontId="2" fillId="3" borderId="0" xfId="0" applyNumberFormat="1" applyFont="1" applyFill="1" applyAlignment="1">
      <alignment horizontal="left" vertical="center"/>
    </xf>
    <xf numFmtId="49" fontId="7" fillId="2" borderId="0" xfId="0" applyNumberFormat="1" applyFont="1" applyFill="1" applyAlignment="1">
      <alignment horizontal="left" indent="1"/>
    </xf>
    <xf numFmtId="49" fontId="5" fillId="2" borderId="0" xfId="0" applyNumberFormat="1" applyFont="1" applyFill="1" applyAlignment="1">
      <alignment horizontal="left" indent="1"/>
    </xf>
    <xf numFmtId="49" fontId="5" fillId="2" borderId="0" xfId="0" applyNumberFormat="1" applyFont="1" applyFill="1" applyAlignment="1">
      <alignment horizontal="left"/>
    </xf>
    <xf numFmtId="49" fontId="4" fillId="2" borderId="0" xfId="0" applyNumberFormat="1" applyFont="1" applyFill="1" applyAlignment="1">
      <alignment horizontal="left" vertical="center" indent="1"/>
    </xf>
    <xf numFmtId="165" fontId="3" fillId="2" borderId="0" xfId="0" applyNumberFormat="1" applyFont="1" applyFill="1" applyAlignment="1">
      <alignment horizontal="left" vertical="center"/>
    </xf>
    <xf numFmtId="49" fontId="6" fillId="2" borderId="0" xfId="0" applyNumberFormat="1" applyFont="1" applyFill="1" applyAlignment="1">
      <alignment horizontal="left" vertical="top" indent="1"/>
    </xf>
    <xf numFmtId="49" fontId="2" fillId="2" borderId="0" xfId="0" applyNumberFormat="1" applyFont="1" applyFill="1" applyAlignment="1">
      <alignment horizontal="left" vertical="center" indent="1"/>
    </xf>
    <xf numFmtId="49" fontId="8" fillId="2" borderId="0" xfId="0" applyNumberFormat="1" applyFont="1" applyFill="1" applyAlignment="1">
      <alignment vertical="center" textRotation="90"/>
    </xf>
    <xf numFmtId="0" fontId="3" fillId="2" borderId="0" xfId="0" applyFont="1" applyFill="1" applyAlignment="1">
      <alignment horizontal="center" vertical="center"/>
    </xf>
    <xf numFmtId="49" fontId="6" fillId="2" borderId="0" xfId="0" applyNumberFormat="1" applyFont="1" applyFill="1" applyAlignment="1">
      <alignment horizontal="left" vertical="center"/>
    </xf>
    <xf numFmtId="1" fontId="3" fillId="2" borderId="0" xfId="0" applyNumberFormat="1" applyFont="1" applyFill="1" applyAlignment="1">
      <alignment horizontal="center" vertical="center"/>
    </xf>
    <xf numFmtId="49" fontId="3" fillId="2" borderId="0" xfId="0" applyNumberFormat="1" applyFont="1" applyFill="1" applyAlignment="1">
      <alignment horizontal="center" vertical="center" wrapText="1"/>
    </xf>
    <xf numFmtId="49" fontId="3" fillId="2" borderId="0" xfId="0" applyNumberFormat="1" applyFont="1" applyFill="1" applyAlignment="1" applyProtection="1">
      <alignment horizontal="left" vertical="center"/>
      <protection locked="0"/>
    </xf>
    <xf numFmtId="165" fontId="3" fillId="2" borderId="0" xfId="0" applyNumberFormat="1"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164" fontId="3" fillId="2" borderId="0" xfId="1" applyFont="1" applyFill="1" applyAlignment="1" applyProtection="1">
      <alignment horizontal="left" vertical="center"/>
      <protection locked="0"/>
    </xf>
    <xf numFmtId="49" fontId="3" fillId="2" borderId="0" xfId="0" applyNumberFormat="1" applyFont="1" applyFill="1" applyAlignment="1">
      <alignment horizontal="center" vertical="center" textRotation="90" wrapText="1"/>
    </xf>
    <xf numFmtId="164" fontId="3" fillId="3" borderId="4" xfId="1" applyFont="1" applyFill="1" applyBorder="1" applyAlignment="1" applyProtection="1">
      <alignment vertical="center"/>
    </xf>
    <xf numFmtId="49" fontId="2" fillId="2" borderId="0" xfId="0" applyNumberFormat="1" applyFont="1" applyFill="1" applyAlignment="1">
      <alignment horizontal="left" vertical="center"/>
    </xf>
    <xf numFmtId="49" fontId="2" fillId="2" borderId="0" xfId="0" applyNumberFormat="1" applyFont="1" applyFill="1" applyAlignment="1">
      <alignment horizontal="center" vertical="center" wrapText="1"/>
    </xf>
    <xf numFmtId="49" fontId="6" fillId="2" borderId="0" xfId="0" applyNumberFormat="1" applyFont="1" applyFill="1" applyAlignment="1">
      <alignment horizontal="center" vertical="center" wrapText="1"/>
    </xf>
    <xf numFmtId="0" fontId="3" fillId="2" borderId="7" xfId="0" applyFont="1" applyFill="1" applyBorder="1" applyAlignment="1" applyProtection="1">
      <alignment horizontal="center" vertical="center"/>
      <protection locked="0"/>
    </xf>
    <xf numFmtId="49" fontId="11" fillId="2" borderId="5" xfId="0" applyNumberFormat="1" applyFont="1" applyFill="1" applyBorder="1" applyAlignment="1">
      <alignment horizontal="left" vertical="center" wrapText="1"/>
    </xf>
    <xf numFmtId="49" fontId="11" fillId="2" borderId="6" xfId="0" applyNumberFormat="1" applyFont="1" applyFill="1" applyBorder="1" applyAlignment="1">
      <alignment horizontal="left" vertical="center" wrapText="1"/>
    </xf>
    <xf numFmtId="49" fontId="3" fillId="2" borderId="0" xfId="0" applyNumberFormat="1" applyFont="1" applyFill="1" applyAlignment="1" applyProtection="1">
      <alignment horizontal="left" vertical="center"/>
      <protection hidden="1"/>
    </xf>
    <xf numFmtId="49" fontId="3" fillId="2" borderId="0" xfId="0" applyNumberFormat="1" applyFont="1" applyFill="1" applyAlignment="1">
      <alignment vertical="center" wrapText="1"/>
    </xf>
    <xf numFmtId="49" fontId="3" fillId="2" borderId="0" xfId="0" applyNumberFormat="1" applyFont="1" applyFill="1" applyAlignment="1">
      <alignment vertical="center"/>
    </xf>
    <xf numFmtId="0" fontId="3" fillId="3" borderId="0" xfId="1" applyNumberFormat="1" applyFont="1" applyFill="1" applyAlignment="1" applyProtection="1">
      <alignment vertical="center"/>
    </xf>
    <xf numFmtId="0" fontId="3" fillId="2" borderId="0" xfId="1" applyNumberFormat="1" applyFont="1" applyFill="1" applyAlignment="1" applyProtection="1">
      <alignment vertical="center" wrapText="1"/>
    </xf>
    <xf numFmtId="0" fontId="3" fillId="2" borderId="0" xfId="1" applyNumberFormat="1" applyFont="1" applyFill="1" applyAlignment="1" applyProtection="1">
      <alignment vertical="center"/>
    </xf>
    <xf numFmtId="49" fontId="4" fillId="2" borderId="0" xfId="0" applyNumberFormat="1" applyFont="1" applyFill="1" applyAlignment="1">
      <alignment vertical="center"/>
    </xf>
    <xf numFmtId="49" fontId="7" fillId="2" borderId="0" xfId="0" applyNumberFormat="1" applyFont="1" applyFill="1"/>
    <xf numFmtId="49" fontId="3" fillId="2" borderId="0" xfId="0" applyNumberFormat="1" applyFont="1" applyFill="1"/>
    <xf numFmtId="49" fontId="3" fillId="2" borderId="0" xfId="0" quotePrefix="1" applyNumberFormat="1" applyFont="1" applyFill="1" applyAlignment="1">
      <alignment horizontal="left" vertical="center"/>
    </xf>
    <xf numFmtId="0" fontId="3" fillId="2" borderId="0" xfId="0" applyFont="1" applyFill="1" applyAlignment="1">
      <alignment horizontal="left" vertical="center"/>
    </xf>
    <xf numFmtId="49" fontId="15" fillId="2" borderId="0" xfId="0" applyNumberFormat="1" applyFont="1" applyFill="1" applyAlignment="1">
      <alignment horizontal="left" vertical="center"/>
    </xf>
    <xf numFmtId="14" fontId="3" fillId="2" borderId="0" xfId="0" applyNumberFormat="1" applyFont="1" applyFill="1" applyAlignment="1">
      <alignment horizontal="left" vertical="center"/>
    </xf>
    <xf numFmtId="49" fontId="5" fillId="2" borderId="0" xfId="0" applyNumberFormat="1" applyFont="1" applyFill="1" applyAlignment="1">
      <alignment horizontal="left" vertical="center"/>
    </xf>
    <xf numFmtId="49" fontId="5" fillId="2" borderId="0" xfId="0" applyNumberFormat="1" applyFont="1" applyFill="1" applyAlignment="1">
      <alignment vertical="center"/>
    </xf>
    <xf numFmtId="49" fontId="16" fillId="2" borderId="0" xfId="2" applyNumberFormat="1" applyFont="1" applyFill="1" applyAlignment="1" applyProtection="1">
      <alignment vertical="center"/>
    </xf>
    <xf numFmtId="49" fontId="5" fillId="2" borderId="0" xfId="0" applyNumberFormat="1" applyFont="1" applyFill="1" applyAlignment="1">
      <alignment horizontal="left" vertical="center" indent="1"/>
    </xf>
    <xf numFmtId="49" fontId="5" fillId="2" borderId="0" xfId="0" applyNumberFormat="1" applyFont="1" applyFill="1" applyAlignment="1">
      <alignment horizontal="right" vertical="center"/>
    </xf>
    <xf numFmtId="49" fontId="5" fillId="2" borderId="0" xfId="0" applyNumberFormat="1" applyFont="1" applyFill="1" applyAlignment="1" applyProtection="1">
      <alignment horizontal="left" vertical="center"/>
      <protection locked="0"/>
    </xf>
    <xf numFmtId="49" fontId="5" fillId="2" borderId="12" xfId="0" applyNumberFormat="1" applyFont="1" applyFill="1" applyBorder="1" applyAlignment="1">
      <alignment horizontal="left" vertical="center"/>
    </xf>
    <xf numFmtId="49" fontId="5" fillId="2" borderId="13" xfId="0" applyNumberFormat="1" applyFont="1" applyFill="1" applyBorder="1" applyAlignment="1">
      <alignment horizontal="left" vertical="center" indent="1"/>
    </xf>
    <xf numFmtId="49" fontId="5" fillId="2" borderId="2" xfId="0" applyNumberFormat="1" applyFont="1" applyFill="1" applyBorder="1" applyAlignment="1">
      <alignment horizontal="left" vertical="center"/>
    </xf>
    <xf numFmtId="49" fontId="5" fillId="2" borderId="1" xfId="0" applyNumberFormat="1" applyFont="1" applyFill="1" applyBorder="1" applyAlignment="1">
      <alignment horizontal="left" vertical="center" indent="1"/>
    </xf>
    <xf numFmtId="49" fontId="8" fillId="2" borderId="9" xfId="0" applyNumberFormat="1" applyFont="1" applyFill="1" applyBorder="1" applyAlignment="1">
      <alignment horizontal="left" vertical="center"/>
    </xf>
    <xf numFmtId="49" fontId="3" fillId="2" borderId="10" xfId="0" applyNumberFormat="1" applyFont="1" applyFill="1" applyBorder="1" applyAlignment="1">
      <alignment horizontal="left" vertical="center" indent="1"/>
    </xf>
    <xf numFmtId="49" fontId="8" fillId="2" borderId="0" xfId="0" applyNumberFormat="1" applyFont="1" applyFill="1" applyAlignment="1">
      <alignment horizontal="center" vertical="center" textRotation="90"/>
    </xf>
    <xf numFmtId="49" fontId="8" fillId="2" borderId="0" xfId="0" applyNumberFormat="1" applyFont="1" applyFill="1" applyAlignment="1">
      <alignment horizontal="center" vertical="center" textRotation="90" wrapText="1"/>
    </xf>
    <xf numFmtId="49" fontId="6" fillId="2" borderId="0" xfId="0" applyNumberFormat="1" applyFont="1" applyFill="1" applyAlignment="1">
      <alignment horizontal="left" vertical="center" indent="1"/>
    </xf>
    <xf numFmtId="49" fontId="2" fillId="2" borderId="0" xfId="0" applyNumberFormat="1" applyFont="1" applyFill="1" applyAlignment="1">
      <alignment horizontal="left" vertical="center" wrapText="1" indent="1"/>
    </xf>
    <xf numFmtId="49" fontId="19" fillId="2" borderId="0" xfId="2" applyNumberFormat="1" applyFont="1" applyFill="1" applyAlignment="1">
      <alignment horizontal="left" vertical="center"/>
    </xf>
    <xf numFmtId="14" fontId="2" fillId="3" borderId="0" xfId="1" applyNumberFormat="1" applyFont="1" applyFill="1" applyAlignment="1" applyProtection="1">
      <alignment horizontal="left" vertical="center"/>
    </xf>
    <xf numFmtId="49" fontId="11" fillId="2" borderId="16" xfId="0" applyNumberFormat="1" applyFont="1" applyFill="1" applyBorder="1" applyAlignment="1">
      <alignment horizontal="left" vertical="center" wrapText="1"/>
    </xf>
    <xf numFmtId="164" fontId="2" fillId="3" borderId="4" xfId="1" applyFont="1" applyFill="1" applyBorder="1" applyAlignment="1" applyProtection="1">
      <alignment vertical="center"/>
    </xf>
    <xf numFmtId="49" fontId="3" fillId="2" borderId="15" xfId="1" applyNumberFormat="1" applyFont="1" applyFill="1" applyBorder="1" applyAlignment="1" applyProtection="1">
      <alignment vertical="center"/>
      <protection locked="0"/>
    </xf>
    <xf numFmtId="14" fontId="3" fillId="2" borderId="15" xfId="1" applyNumberFormat="1" applyFont="1" applyFill="1" applyBorder="1" applyAlignment="1" applyProtection="1">
      <alignment horizontal="center" vertical="center"/>
      <protection locked="0"/>
    </xf>
    <xf numFmtId="0" fontId="3" fillId="2" borderId="15" xfId="1" applyNumberFormat="1" applyFont="1" applyFill="1" applyBorder="1" applyAlignment="1" applyProtection="1">
      <alignment horizontal="center" vertical="center"/>
      <protection locked="0"/>
    </xf>
    <xf numFmtId="1" fontId="3" fillId="2" borderId="15" xfId="1" applyNumberFormat="1" applyFont="1" applyFill="1" applyBorder="1" applyAlignment="1" applyProtection="1">
      <alignment horizontal="center" vertical="center"/>
      <protection locked="0"/>
    </xf>
    <xf numFmtId="164" fontId="3" fillId="2" borderId="15" xfId="1" applyFont="1" applyFill="1" applyBorder="1" applyAlignment="1" applyProtection="1">
      <alignment horizontal="center" vertical="center"/>
      <protection locked="0"/>
    </xf>
    <xf numFmtId="0" fontId="21" fillId="2" borderId="0" xfId="0" applyFont="1" applyFill="1" applyAlignment="1">
      <alignment horizontal="center" vertical="center" wrapText="1"/>
    </xf>
    <xf numFmtId="0" fontId="3" fillId="0" borderId="0" xfId="0" applyFont="1"/>
    <xf numFmtId="164" fontId="3" fillId="2" borderId="0" xfId="1" applyFont="1" applyFill="1" applyAlignment="1">
      <alignment horizontal="left" vertical="center"/>
    </xf>
    <xf numFmtId="2" fontId="3" fillId="0" borderId="0" xfId="0" applyNumberFormat="1" applyFont="1"/>
    <xf numFmtId="1" fontId="3" fillId="2" borderId="0" xfId="0" applyNumberFormat="1" applyFont="1" applyFill="1" applyAlignment="1">
      <alignment horizontal="left" vertical="center"/>
    </xf>
    <xf numFmtId="49" fontId="3" fillId="4" borderId="15" xfId="0" applyNumberFormat="1" applyFont="1" applyFill="1" applyBorder="1" applyAlignment="1">
      <alignment horizontal="left" vertical="center"/>
    </xf>
    <xf numFmtId="49" fontId="3" fillId="0" borderId="0" xfId="0" applyNumberFormat="1" applyFont="1"/>
    <xf numFmtId="0" fontId="3" fillId="2" borderId="0" xfId="0" applyFont="1" applyFill="1" applyAlignment="1">
      <alignment horizontal="center" vertical="center" wrapText="1"/>
    </xf>
    <xf numFmtId="0" fontId="6" fillId="2" borderId="0" xfId="0" applyFont="1" applyFill="1" applyAlignment="1">
      <alignment horizontal="left" vertical="center"/>
    </xf>
    <xf numFmtId="49" fontId="2" fillId="2" borderId="15" xfId="0" applyNumberFormat="1" applyFont="1" applyFill="1" applyBorder="1" applyAlignment="1">
      <alignment vertical="center" wrapText="1"/>
    </xf>
    <xf numFmtId="0" fontId="2" fillId="2" borderId="15" xfId="0" applyFont="1" applyFill="1" applyBorder="1" applyAlignment="1">
      <alignment vertical="center" wrapText="1"/>
    </xf>
    <xf numFmtId="0" fontId="2" fillId="2" borderId="11" xfId="0" applyFont="1" applyFill="1" applyBorder="1" applyAlignment="1">
      <alignment vertical="center" wrapText="1"/>
    </xf>
    <xf numFmtId="1" fontId="2" fillId="2" borderId="15" xfId="0" applyNumberFormat="1" applyFont="1" applyFill="1" applyBorder="1" applyAlignment="1">
      <alignment horizontal="center" vertical="center" wrapText="1"/>
    </xf>
    <xf numFmtId="14" fontId="2" fillId="2" borderId="15" xfId="0" applyNumberFormat="1" applyFont="1" applyFill="1" applyBorder="1" applyAlignment="1">
      <alignment vertical="center" wrapText="1"/>
    </xf>
    <xf numFmtId="164" fontId="2" fillId="2" borderId="15" xfId="1" applyFont="1" applyFill="1" applyBorder="1" applyAlignment="1">
      <alignment vertical="center" wrapText="1"/>
    </xf>
    <xf numFmtId="49" fontId="3" fillId="2" borderId="0" xfId="0" applyNumberFormat="1" applyFont="1" applyFill="1" applyAlignment="1">
      <alignment horizontal="right" vertical="center" wrapText="1"/>
    </xf>
    <xf numFmtId="0" fontId="12" fillId="0" borderId="0" xfId="0" applyFont="1" applyAlignment="1">
      <alignment horizontal="left" vertical="center" wrapText="1"/>
    </xf>
    <xf numFmtId="49" fontId="3" fillId="2" borderId="2" xfId="0" applyNumberFormat="1" applyFont="1" applyFill="1" applyBorder="1" applyAlignment="1">
      <alignment horizontal="left" vertical="center" wrapText="1" indent="1"/>
    </xf>
    <xf numFmtId="49" fontId="3" fillId="2" borderId="0" xfId="0" applyNumberFormat="1" applyFont="1" applyFill="1" applyAlignment="1">
      <alignment horizontal="left" vertical="center" wrapText="1" indent="1"/>
    </xf>
    <xf numFmtId="49" fontId="9" fillId="2" borderId="1" xfId="0" applyNumberFormat="1" applyFont="1" applyFill="1" applyBorder="1" applyAlignment="1">
      <alignment horizontal="center" vertical="center" textRotation="90" wrapText="1"/>
    </xf>
    <xf numFmtId="49" fontId="3" fillId="2" borderId="2" xfId="0" applyNumberFormat="1" applyFont="1" applyFill="1" applyBorder="1" applyAlignment="1">
      <alignment horizontal="right" vertical="center" indent="1"/>
    </xf>
    <xf numFmtId="49" fontId="3" fillId="2" borderId="0" xfId="0" applyNumberFormat="1" applyFont="1" applyFill="1" applyAlignment="1">
      <alignment horizontal="right" vertical="center" indent="1"/>
    </xf>
    <xf numFmtId="49" fontId="6" fillId="2" borderId="1" xfId="0" applyNumberFormat="1" applyFont="1" applyFill="1" applyBorder="1" applyAlignment="1">
      <alignment horizontal="center" vertical="center" textRotation="90" wrapText="1"/>
    </xf>
    <xf numFmtId="49" fontId="3" fillId="2" borderId="1" xfId="0" applyNumberFormat="1" applyFont="1" applyFill="1" applyBorder="1" applyAlignment="1">
      <alignment horizontal="center" vertical="center" textRotation="90"/>
    </xf>
    <xf numFmtId="49" fontId="3" fillId="2" borderId="1" xfId="0" applyNumberFormat="1" applyFont="1" applyFill="1" applyBorder="1" applyAlignment="1">
      <alignment horizontal="center" vertical="center" textRotation="90" wrapText="1"/>
    </xf>
    <xf numFmtId="49" fontId="3" fillId="2" borderId="0" xfId="0" applyNumberFormat="1" applyFont="1" applyFill="1" applyAlignment="1" applyProtection="1">
      <alignment horizontal="left" vertical="center"/>
      <protection locked="0"/>
    </xf>
    <xf numFmtId="49" fontId="5" fillId="2" borderId="0" xfId="0" applyNumberFormat="1" applyFont="1" applyFill="1" applyAlignment="1" applyProtection="1">
      <alignment horizontal="left" vertical="top" wrapText="1"/>
      <protection locked="0"/>
    </xf>
    <xf numFmtId="0" fontId="18" fillId="0" borderId="0" xfId="0" applyFont="1" applyAlignment="1">
      <alignment horizontal="left" vertical="center" wrapText="1"/>
    </xf>
    <xf numFmtId="49" fontId="2" fillId="2" borderId="15" xfId="0" applyNumberFormat="1" applyFont="1" applyFill="1" applyBorder="1" applyAlignment="1">
      <alignment horizontal="center" vertical="center" wrapText="1"/>
    </xf>
    <xf numFmtId="49" fontId="2" fillId="2" borderId="17" xfId="1" applyNumberFormat="1" applyFont="1" applyFill="1" applyBorder="1" applyAlignment="1" applyProtection="1">
      <alignment horizontal="left" vertical="center"/>
    </xf>
    <xf numFmtId="49" fontId="2" fillId="2" borderId="16" xfId="1" applyNumberFormat="1" applyFont="1" applyFill="1" applyBorder="1" applyAlignment="1" applyProtection="1">
      <alignment horizontal="left" vertical="center"/>
    </xf>
    <xf numFmtId="49" fontId="2" fillId="2" borderId="14" xfId="1" applyNumberFormat="1" applyFont="1" applyFill="1" applyBorder="1" applyAlignment="1" applyProtection="1">
      <alignment horizontal="left" vertical="center"/>
    </xf>
    <xf numFmtId="49" fontId="2" fillId="2" borderId="1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5" fillId="2" borderId="0" xfId="0" applyNumberFormat="1" applyFont="1" applyFill="1" applyAlignment="1">
      <alignment vertical="center" wrapText="1"/>
    </xf>
    <xf numFmtId="49" fontId="6" fillId="2" borderId="0" xfId="0" applyNumberFormat="1" applyFont="1" applyFill="1" applyAlignment="1">
      <alignment horizontal="left" vertical="center" wrapText="1"/>
    </xf>
    <xf numFmtId="49" fontId="8" fillId="2" borderId="1" xfId="0" applyNumberFormat="1" applyFont="1" applyFill="1" applyBorder="1" applyAlignment="1">
      <alignment horizontal="center" vertical="center" textRotation="90"/>
    </xf>
    <xf numFmtId="49" fontId="8" fillId="2" borderId="1" xfId="0" applyNumberFormat="1" applyFont="1" applyFill="1" applyBorder="1" applyAlignment="1">
      <alignment horizontal="center" vertical="center" textRotation="90" wrapText="1"/>
    </xf>
    <xf numFmtId="14" fontId="11" fillId="2" borderId="0" xfId="0" applyNumberFormat="1" applyFont="1" applyFill="1" applyAlignment="1">
      <alignment horizontal="center" vertical="center"/>
    </xf>
  </cellXfs>
  <cellStyles count="8">
    <cellStyle name="Comma 2" xfId="4" xr:uid="{575BE8BA-21E4-4C50-8203-0F20D52F5A45}"/>
    <cellStyle name="Hyperlink 2" xfId="7" xr:uid="{9E02451B-5F23-4E72-9F14-47B7B4F1E896}"/>
    <cellStyle name="Lien hypertexte" xfId="2" builtinId="8"/>
    <cellStyle name="Monétaire" xfId="1" builtinId="4"/>
    <cellStyle name="Normal" xfId="0" builtinId="0"/>
    <cellStyle name="Normal 2" xfId="3" xr:uid="{6F50430A-004D-45FE-9EA0-8F5E4D22C44C}"/>
    <cellStyle name="Normal 2 2" xfId="5" xr:uid="{30826D6C-EC1E-4BAD-AF8E-7CD7FBA050AE}"/>
    <cellStyle name="Normal 2 4" xfId="6" xr:uid="{1E91DF0F-C6AC-482C-9BD2-88B1AA5429A0}"/>
  </cellStyles>
  <dxfs count="17">
    <dxf>
      <fill>
        <patternFill patternType="lightDown">
          <fgColor theme="5" tint="0.59996337778862885"/>
          <bgColor auto="1"/>
        </patternFill>
      </fill>
    </dxf>
    <dxf>
      <fill>
        <patternFill patternType="lightDown">
          <fgColor theme="5" tint="0.59996337778862885"/>
          <bgColor auto="1"/>
        </patternFill>
      </fill>
    </dxf>
    <dxf>
      <fill>
        <patternFill patternType="lightDown">
          <fgColor theme="5" tint="0.59996337778862885"/>
        </patternFill>
      </fill>
    </dxf>
    <dxf>
      <fill>
        <patternFill patternType="lightDown">
          <fgColor theme="5" tint="0.59996337778862885"/>
          <bgColor auto="1"/>
        </patternFill>
      </fill>
    </dxf>
    <dxf>
      <fill>
        <patternFill patternType="lightDown">
          <fgColor theme="5" tint="0.59996337778862885"/>
          <bgColor auto="1"/>
        </patternFill>
      </fill>
    </dxf>
    <dxf>
      <fill>
        <patternFill patternType="lightDown">
          <fgColor theme="5" tint="0.59996337778862885"/>
        </patternFill>
      </fill>
    </dxf>
    <dxf>
      <fill>
        <patternFill patternType="lightDown">
          <fgColor theme="5" tint="0.59996337778862885"/>
        </patternFill>
      </fill>
    </dxf>
    <dxf>
      <fill>
        <patternFill patternType="lightDown">
          <fgColor theme="5" tint="0.59996337778862885"/>
        </patternFill>
      </fill>
    </dxf>
    <dxf>
      <fill>
        <patternFill patternType="lightDown">
          <fgColor theme="5" tint="0.59996337778862885"/>
        </patternFill>
      </fill>
    </dxf>
    <dxf>
      <fill>
        <patternFill patternType="lightDown">
          <fgColor theme="5" tint="0.59996337778862885"/>
        </patternFill>
      </fill>
    </dxf>
    <dxf>
      <fill>
        <patternFill patternType="lightDown">
          <fgColor theme="5" tint="0.59996337778862885"/>
          <bgColor auto="1"/>
        </patternFill>
      </fill>
    </dxf>
    <dxf>
      <fill>
        <patternFill patternType="lightDown">
          <fgColor theme="5" tint="0.59996337778862885"/>
          <bgColor auto="1"/>
        </patternFill>
      </fill>
    </dxf>
    <dxf>
      <fill>
        <patternFill patternType="lightDown">
          <fgColor theme="5" tint="0.59996337778862885"/>
          <bgColor auto="1"/>
        </patternFill>
      </fill>
    </dxf>
    <dxf>
      <fill>
        <patternFill patternType="lightDown">
          <fgColor theme="5" tint="0.59996337778862885"/>
          <bgColor auto="1"/>
        </patternFill>
      </fill>
    </dxf>
    <dxf>
      <fill>
        <patternFill patternType="lightDown">
          <fgColor theme="5" tint="0.59996337778862885"/>
          <bgColor auto="1"/>
        </patternFill>
      </fill>
    </dxf>
    <dxf>
      <fill>
        <patternFill patternType="lightDown">
          <fgColor theme="5" tint="0.59996337778862885"/>
          <bgColor auto="1"/>
        </patternFill>
      </fill>
    </dxf>
    <dxf>
      <fill>
        <patternFill patternType="lightDown">
          <fgColor theme="5" tint="0.59996337778862885"/>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293076</xdr:colOff>
      <xdr:row>1</xdr:row>
      <xdr:rowOff>43961</xdr:rowOff>
    </xdr:from>
    <xdr:to>
      <xdr:col>2</xdr:col>
      <xdr:colOff>443118</xdr:colOff>
      <xdr:row>3</xdr:row>
      <xdr:rowOff>60409</xdr:rowOff>
    </xdr:to>
    <xdr:pic>
      <xdr:nvPicPr>
        <xdr:cNvPr id="2" name="Image 1">
          <a:extLst>
            <a:ext uri="{FF2B5EF4-FFF2-40B4-BE49-F238E27FC236}">
              <a16:creationId xmlns:a16="http://schemas.microsoft.com/office/drawing/2014/main" id="{C287767E-7E1F-48E2-9FF4-33D296CA0E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782" y="424961"/>
          <a:ext cx="732748" cy="7560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271096</xdr:colOff>
      <xdr:row>1</xdr:row>
      <xdr:rowOff>43961</xdr:rowOff>
    </xdr:from>
    <xdr:to>
      <xdr:col>2</xdr:col>
      <xdr:colOff>421138</xdr:colOff>
      <xdr:row>3</xdr:row>
      <xdr:rowOff>60409</xdr:rowOff>
    </xdr:to>
    <xdr:pic>
      <xdr:nvPicPr>
        <xdr:cNvPr id="3" name="Image 2">
          <a:extLst>
            <a:ext uri="{FF2B5EF4-FFF2-40B4-BE49-F238E27FC236}">
              <a16:creationId xmlns:a16="http://schemas.microsoft.com/office/drawing/2014/main" id="{4AF0DC84-7BBE-45F0-9B38-3DF041DDF7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923" y="424961"/>
          <a:ext cx="728869" cy="7491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331304</xdr:colOff>
      <xdr:row>1</xdr:row>
      <xdr:rowOff>49695</xdr:rowOff>
    </xdr:from>
    <xdr:to>
      <xdr:col>2</xdr:col>
      <xdr:colOff>480391</xdr:colOff>
      <xdr:row>3</xdr:row>
      <xdr:rowOff>69965</xdr:rowOff>
    </xdr:to>
    <xdr:pic>
      <xdr:nvPicPr>
        <xdr:cNvPr id="5" name="Image 4">
          <a:extLst>
            <a:ext uri="{FF2B5EF4-FFF2-40B4-BE49-F238E27FC236}">
              <a16:creationId xmlns:a16="http://schemas.microsoft.com/office/drawing/2014/main" id="{7D9817B7-8482-4CF9-8679-695FC010D4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087" y="430695"/>
          <a:ext cx="728869" cy="7491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293077</xdr:colOff>
      <xdr:row>1</xdr:row>
      <xdr:rowOff>73270</xdr:rowOff>
    </xdr:from>
    <xdr:to>
      <xdr:col>2</xdr:col>
      <xdr:colOff>443119</xdr:colOff>
      <xdr:row>3</xdr:row>
      <xdr:rowOff>89718</xdr:rowOff>
    </xdr:to>
    <xdr:pic>
      <xdr:nvPicPr>
        <xdr:cNvPr id="3" name="Image 2">
          <a:extLst>
            <a:ext uri="{FF2B5EF4-FFF2-40B4-BE49-F238E27FC236}">
              <a16:creationId xmlns:a16="http://schemas.microsoft.com/office/drawing/2014/main" id="{58054968-E149-46AB-9753-3D287D613A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577" y="454270"/>
          <a:ext cx="728869" cy="7491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ravaildesartistes.ch/"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emande@inarema.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Q70"/>
  <sheetViews>
    <sheetView topLeftCell="A2" zoomScale="130" zoomScaleNormal="130" workbookViewId="0">
      <selection activeCell="D4" sqref="D4"/>
    </sheetView>
  </sheetViews>
  <sheetFormatPr baseColWidth="10" defaultColWidth="8.6640625" defaultRowHeight="17.5" customHeight="1" x14ac:dyDescent="0.2"/>
  <cols>
    <col min="1" max="2" width="8.6640625" style="1"/>
    <col min="3" max="3" width="8.6640625" style="2"/>
    <col min="4" max="4" width="26.5" style="3" customWidth="1"/>
    <col min="5" max="5" width="30.1640625" style="1" customWidth="1"/>
    <col min="6" max="6" width="31.1640625" style="1" customWidth="1"/>
    <col min="7" max="7" width="22.5" style="1" customWidth="1"/>
    <col min="8" max="12" width="8.6640625" style="1"/>
    <col min="13" max="13" width="21.6640625" style="1" customWidth="1"/>
    <col min="14" max="15" width="8.6640625" style="1"/>
    <col min="16" max="16" width="62.83203125" style="40" customWidth="1"/>
    <col min="17" max="17" width="8.6640625" style="40"/>
    <col min="18" max="16384" width="8.6640625" style="1"/>
  </cols>
  <sheetData>
    <row r="1" spans="3:17" ht="30" customHeight="1" x14ac:dyDescent="0.2">
      <c r="D1" s="58" t="s">
        <v>141</v>
      </c>
      <c r="E1" s="24" t="s">
        <v>81</v>
      </c>
      <c r="F1" s="60"/>
      <c r="I1" s="83" t="s">
        <v>57</v>
      </c>
      <c r="J1" s="83"/>
      <c r="K1" s="83"/>
      <c r="L1" s="83"/>
      <c r="M1" s="33"/>
    </row>
    <row r="2" spans="3:17" ht="17.5" customHeight="1" x14ac:dyDescent="0.2">
      <c r="C2" s="1"/>
      <c r="D2" s="2"/>
      <c r="E2" s="3"/>
    </row>
    <row r="3" spans="3:17" ht="40.5" customHeight="1" x14ac:dyDescent="0.2">
      <c r="C3" s="1"/>
      <c r="D3" s="84" t="s">
        <v>91</v>
      </c>
      <c r="E3" s="84"/>
      <c r="F3" s="84"/>
      <c r="G3" s="84"/>
      <c r="H3" s="84"/>
      <c r="I3" s="84"/>
      <c r="J3" s="84"/>
    </row>
    <row r="4" spans="3:17" ht="40.5" customHeight="1" x14ac:dyDescent="0.2">
      <c r="C4" s="1"/>
      <c r="D4" s="1"/>
    </row>
    <row r="5" spans="3:17" ht="45" customHeight="1" x14ac:dyDescent="0.2">
      <c r="C5" s="1"/>
      <c r="D5" s="1"/>
      <c r="E5" s="2"/>
      <c r="F5" s="36" t="s">
        <v>58</v>
      </c>
      <c r="P5" s="1"/>
    </row>
    <row r="6" spans="3:17" ht="22.5" customHeight="1" x14ac:dyDescent="0.2">
      <c r="C6" s="1"/>
      <c r="D6" s="3" t="s">
        <v>30</v>
      </c>
      <c r="F6" s="32" t="s">
        <v>43</v>
      </c>
      <c r="G6" s="31"/>
      <c r="H6" s="31"/>
      <c r="I6" s="31"/>
      <c r="J6" s="31"/>
      <c r="P6" s="1"/>
    </row>
    <row r="7" spans="3:17" ht="22.5" customHeight="1" x14ac:dyDescent="0.2">
      <c r="C7" s="1"/>
      <c r="F7" s="32" t="s">
        <v>41</v>
      </c>
      <c r="G7" s="31"/>
      <c r="H7" s="31"/>
      <c r="I7" s="31"/>
      <c r="J7" s="31"/>
      <c r="P7" s="1"/>
    </row>
    <row r="8" spans="3:17" ht="22.5" customHeight="1" x14ac:dyDescent="0.2">
      <c r="C8" s="4"/>
      <c r="D8" s="3" t="s">
        <v>31</v>
      </c>
      <c r="F8" s="1" t="s">
        <v>42</v>
      </c>
      <c r="G8" s="31"/>
      <c r="H8" s="31"/>
      <c r="I8" s="31"/>
      <c r="J8" s="31"/>
      <c r="P8" s="1"/>
    </row>
    <row r="9" spans="3:17" ht="22.5" customHeight="1" x14ac:dyDescent="0.2">
      <c r="C9" s="4"/>
      <c r="F9" s="1" t="s">
        <v>82</v>
      </c>
      <c r="G9" s="31"/>
      <c r="H9" s="31"/>
      <c r="I9" s="31"/>
      <c r="J9" s="31"/>
      <c r="P9" s="1"/>
    </row>
    <row r="10" spans="3:17" ht="22.5" customHeight="1" x14ac:dyDescent="0.2">
      <c r="C10" s="3"/>
      <c r="G10" s="31"/>
      <c r="H10" s="31"/>
      <c r="I10" s="31"/>
      <c r="J10" s="31"/>
      <c r="P10" s="1"/>
      <c r="Q10" s="1"/>
    </row>
    <row r="11" spans="3:17" s="7" customFormat="1" ht="50" customHeight="1" x14ac:dyDescent="0.25">
      <c r="C11" s="5" t="s">
        <v>8</v>
      </c>
      <c r="D11" s="6"/>
      <c r="P11" s="1"/>
      <c r="Q11" s="1"/>
    </row>
    <row r="12" spans="3:17" ht="45" customHeight="1" x14ac:dyDescent="0.2">
      <c r="D12" s="8"/>
      <c r="P12" s="1"/>
      <c r="Q12" s="1"/>
    </row>
    <row r="13" spans="3:17" ht="17.5" customHeight="1" x14ac:dyDescent="0.2">
      <c r="C13" s="91" t="s">
        <v>16</v>
      </c>
      <c r="D13" s="3" t="s">
        <v>0</v>
      </c>
      <c r="E13" s="17"/>
      <c r="P13" s="1"/>
    </row>
    <row r="14" spans="3:17" ht="17.5" customHeight="1" x14ac:dyDescent="0.2">
      <c r="C14" s="91"/>
      <c r="D14" s="3" t="s">
        <v>4</v>
      </c>
      <c r="E14" s="17"/>
      <c r="P14" s="1"/>
    </row>
    <row r="15" spans="3:17" ht="17.5" customHeight="1" x14ac:dyDescent="0.2">
      <c r="C15" s="91"/>
      <c r="D15" s="3" t="s">
        <v>28</v>
      </c>
      <c r="E15" s="17"/>
      <c r="P15" s="1"/>
    </row>
    <row r="16" spans="3:17" ht="17.5" customHeight="1" x14ac:dyDescent="0.2">
      <c r="C16" s="91"/>
      <c r="D16" s="3" t="s">
        <v>1</v>
      </c>
      <c r="E16" s="93"/>
      <c r="F16" s="93"/>
      <c r="P16" s="1"/>
    </row>
    <row r="17" spans="3:17" ht="17.5" customHeight="1" x14ac:dyDescent="0.2">
      <c r="C17" s="91"/>
      <c r="D17" s="3" t="s">
        <v>2</v>
      </c>
      <c r="E17" s="17"/>
      <c r="P17" s="1"/>
    </row>
    <row r="18" spans="3:17" ht="17.5" customHeight="1" x14ac:dyDescent="0.2">
      <c r="C18" s="91"/>
      <c r="D18" s="3" t="s">
        <v>3</v>
      </c>
      <c r="E18" s="17"/>
      <c r="P18" s="1"/>
    </row>
    <row r="19" spans="3:17" ht="17.5" customHeight="1" x14ac:dyDescent="0.2">
      <c r="C19" s="91"/>
      <c r="D19" s="3" t="s">
        <v>33</v>
      </c>
      <c r="E19" s="17"/>
      <c r="P19" s="1"/>
    </row>
    <row r="20" spans="3:17" ht="17.5" customHeight="1" x14ac:dyDescent="0.2">
      <c r="C20" s="91"/>
      <c r="D20" s="3" t="s">
        <v>5</v>
      </c>
      <c r="E20" s="18"/>
      <c r="F20" s="9"/>
      <c r="P20" s="1"/>
    </row>
    <row r="21" spans="3:17" ht="17.5" customHeight="1" x14ac:dyDescent="0.2">
      <c r="C21" s="91"/>
      <c r="D21" s="10" t="s">
        <v>29</v>
      </c>
      <c r="E21" s="9"/>
      <c r="F21" s="9"/>
      <c r="P21" s="1"/>
      <c r="Q21" s="1"/>
    </row>
    <row r="22" spans="3:17" ht="17.5" customHeight="1" x14ac:dyDescent="0.2">
      <c r="C22" s="91"/>
      <c r="D22" s="3" t="s">
        <v>32</v>
      </c>
      <c r="E22" s="17"/>
      <c r="P22" s="1"/>
    </row>
    <row r="23" spans="3:17" ht="17.5" customHeight="1" x14ac:dyDescent="0.2">
      <c r="D23" s="8"/>
      <c r="P23" s="1"/>
      <c r="Q23" s="1"/>
    </row>
    <row r="24" spans="3:17" ht="17.5" customHeight="1" x14ac:dyDescent="0.2">
      <c r="C24" s="91" t="s">
        <v>10</v>
      </c>
      <c r="D24" s="11" t="s">
        <v>23</v>
      </c>
      <c r="P24" s="1"/>
      <c r="Q24" s="1"/>
    </row>
    <row r="25" spans="3:17" ht="17.5" customHeight="1" x14ac:dyDescent="0.2">
      <c r="C25" s="91"/>
      <c r="D25" s="10" t="s">
        <v>24</v>
      </c>
      <c r="P25" s="1"/>
      <c r="Q25" s="1"/>
    </row>
    <row r="26" spans="3:17" ht="17.5" customHeight="1" x14ac:dyDescent="0.2">
      <c r="C26" s="91"/>
      <c r="D26" s="3" t="s">
        <v>11</v>
      </c>
      <c r="E26" s="17"/>
    </row>
    <row r="27" spans="3:17" ht="17.5" customHeight="1" x14ac:dyDescent="0.2">
      <c r="C27" s="91"/>
      <c r="D27" s="3" t="s">
        <v>12</v>
      </c>
      <c r="E27" s="17"/>
    </row>
    <row r="28" spans="3:17" ht="17.5" customHeight="1" x14ac:dyDescent="0.2">
      <c r="C28" s="91"/>
      <c r="D28" s="3" t="s">
        <v>13</v>
      </c>
      <c r="E28" s="17"/>
    </row>
    <row r="29" spans="3:17" ht="17.5" customHeight="1" x14ac:dyDescent="0.2">
      <c r="C29" s="91"/>
      <c r="D29" s="3" t="s">
        <v>14</v>
      </c>
      <c r="E29" s="17"/>
    </row>
    <row r="30" spans="3:17" ht="17.5" customHeight="1" x14ac:dyDescent="0.2">
      <c r="C30" s="91"/>
      <c r="D30" s="3" t="s">
        <v>15</v>
      </c>
      <c r="E30" s="17"/>
    </row>
    <row r="31" spans="3:17" ht="17.5" customHeight="1" x14ac:dyDescent="0.2">
      <c r="C31" s="91"/>
    </row>
    <row r="32" spans="3:17" ht="17.5" customHeight="1" x14ac:dyDescent="0.2">
      <c r="C32" s="91"/>
      <c r="D32" s="11" t="s">
        <v>21</v>
      </c>
    </row>
    <row r="33" spans="3:17" ht="17.5" customHeight="1" x14ac:dyDescent="0.2">
      <c r="C33" s="91"/>
      <c r="D33" s="10" t="s">
        <v>22</v>
      </c>
    </row>
    <row r="34" spans="3:17" ht="17.5" customHeight="1" x14ac:dyDescent="0.2">
      <c r="C34" s="91"/>
      <c r="D34" s="3" t="s">
        <v>11</v>
      </c>
      <c r="E34" s="17"/>
    </row>
    <row r="35" spans="3:17" ht="17.5" customHeight="1" x14ac:dyDescent="0.2">
      <c r="C35" s="91"/>
      <c r="D35" s="3" t="s">
        <v>12</v>
      </c>
      <c r="E35" s="17"/>
    </row>
    <row r="36" spans="3:17" ht="17.5" customHeight="1" x14ac:dyDescent="0.2">
      <c r="C36" s="91"/>
      <c r="D36" s="3" t="s">
        <v>13</v>
      </c>
      <c r="E36" s="17"/>
    </row>
    <row r="37" spans="3:17" ht="17.5" customHeight="1" x14ac:dyDescent="0.2">
      <c r="C37" s="91"/>
      <c r="D37" s="3" t="s">
        <v>14</v>
      </c>
      <c r="E37" s="17"/>
    </row>
    <row r="38" spans="3:17" ht="17.5" customHeight="1" x14ac:dyDescent="0.2">
      <c r="C38" s="91"/>
      <c r="D38" s="3" t="s">
        <v>15</v>
      </c>
      <c r="E38" s="17"/>
    </row>
    <row r="39" spans="3:17" ht="17.5" customHeight="1" x14ac:dyDescent="0.2">
      <c r="P39" s="1"/>
      <c r="Q39" s="1"/>
    </row>
    <row r="40" spans="3:17" ht="17.5" customHeight="1" x14ac:dyDescent="0.2">
      <c r="C40" s="92" t="s">
        <v>9</v>
      </c>
      <c r="D40" s="3" t="s">
        <v>26</v>
      </c>
      <c r="E40" s="17"/>
      <c r="P40" s="1"/>
    </row>
    <row r="41" spans="3:17" ht="17.5" customHeight="1" x14ac:dyDescent="0.2">
      <c r="C41" s="92"/>
      <c r="D41" s="3" t="s">
        <v>6</v>
      </c>
      <c r="E41" s="17"/>
      <c r="P41" s="1"/>
    </row>
    <row r="42" spans="3:17" ht="17.5" customHeight="1" x14ac:dyDescent="0.2">
      <c r="C42" s="92"/>
      <c r="D42" s="3" t="s">
        <v>25</v>
      </c>
      <c r="E42" s="17"/>
      <c r="P42" s="1"/>
    </row>
    <row r="43" spans="3:17" ht="17.5" customHeight="1" x14ac:dyDescent="0.2">
      <c r="C43" s="92"/>
      <c r="D43" s="10" t="s">
        <v>27</v>
      </c>
      <c r="P43" s="1"/>
      <c r="Q43" s="1"/>
    </row>
    <row r="44" spans="3:17" ht="17.5" customHeight="1" x14ac:dyDescent="0.2">
      <c r="P44" s="1"/>
      <c r="Q44" s="1"/>
    </row>
    <row r="45" spans="3:17" ht="21" customHeight="1" x14ac:dyDescent="0.2">
      <c r="C45" s="90" t="s">
        <v>35</v>
      </c>
      <c r="D45" s="3" t="s">
        <v>36</v>
      </c>
      <c r="E45" s="17"/>
      <c r="P45" s="1"/>
    </row>
    <row r="46" spans="3:17" ht="21" customHeight="1" x14ac:dyDescent="0.2">
      <c r="C46" s="90"/>
      <c r="D46" s="3" t="s">
        <v>37</v>
      </c>
      <c r="E46" s="17"/>
      <c r="P46" s="1"/>
    </row>
    <row r="47" spans="3:17" ht="21" customHeight="1" x14ac:dyDescent="0.2">
      <c r="C47" s="90"/>
      <c r="D47" s="3" t="s">
        <v>39</v>
      </c>
      <c r="E47" s="17"/>
      <c r="P47" s="1"/>
    </row>
    <row r="48" spans="3:17" ht="21" customHeight="1" x14ac:dyDescent="0.2">
      <c r="C48" s="90"/>
      <c r="D48" s="3" t="s">
        <v>38</v>
      </c>
      <c r="E48" s="17"/>
      <c r="P48" s="1"/>
    </row>
    <row r="49" spans="3:17" ht="45" customHeight="1" x14ac:dyDescent="0.2">
      <c r="C49" s="12"/>
      <c r="P49" s="1"/>
      <c r="Q49" s="1"/>
    </row>
    <row r="50" spans="3:17" s="7" customFormat="1" ht="50" customHeight="1" x14ac:dyDescent="0.25">
      <c r="C50" s="5" t="s">
        <v>18</v>
      </c>
      <c r="D50" s="6"/>
      <c r="P50" s="1"/>
      <c r="Q50" s="1"/>
    </row>
    <row r="51" spans="3:17" ht="19.5" customHeight="1" x14ac:dyDescent="0.2">
      <c r="C51" s="14"/>
      <c r="D51" s="11"/>
      <c r="G51" s="13"/>
      <c r="P51" s="1"/>
      <c r="Q51" s="1"/>
    </row>
    <row r="52" spans="3:17" ht="19.5" customHeight="1" x14ac:dyDescent="0.2">
      <c r="C52" s="90" t="s">
        <v>19</v>
      </c>
      <c r="D52" s="3" t="s">
        <v>103</v>
      </c>
      <c r="G52" s="19"/>
      <c r="P52" s="1"/>
    </row>
    <row r="53" spans="3:17" ht="19.5" customHeight="1" x14ac:dyDescent="0.2">
      <c r="C53" s="90"/>
      <c r="D53" s="3" t="s">
        <v>104</v>
      </c>
      <c r="G53" s="19"/>
      <c r="P53" s="1"/>
    </row>
    <row r="54" spans="3:17" ht="19.5" customHeight="1" x14ac:dyDescent="0.2">
      <c r="C54" s="90"/>
      <c r="D54" s="3" t="s">
        <v>105</v>
      </c>
      <c r="G54" s="20"/>
      <c r="P54" s="1"/>
    </row>
    <row r="55" spans="3:17" ht="19.5" customHeight="1" x14ac:dyDescent="0.2">
      <c r="C55" s="90"/>
      <c r="D55" s="3" t="s">
        <v>106</v>
      </c>
      <c r="G55" s="13">
        <f>SUM(G52:G54)</f>
        <v>0</v>
      </c>
      <c r="P55" s="1"/>
    </row>
    <row r="56" spans="3:17" ht="19.5" customHeight="1" x14ac:dyDescent="0.2">
      <c r="C56" s="14"/>
      <c r="G56" s="13"/>
      <c r="P56" s="1"/>
    </row>
    <row r="57" spans="3:17" ht="19.5" customHeight="1" x14ac:dyDescent="0.2">
      <c r="C57" s="90" t="s">
        <v>20</v>
      </c>
      <c r="D57" s="3" t="s">
        <v>107</v>
      </c>
      <c r="G57" s="19"/>
      <c r="P57" s="1"/>
    </row>
    <row r="58" spans="3:17" ht="19.5" customHeight="1" x14ac:dyDescent="0.2">
      <c r="C58" s="90"/>
      <c r="D58" s="3" t="s">
        <v>104</v>
      </c>
      <c r="G58" s="19"/>
      <c r="P58" s="1"/>
    </row>
    <row r="59" spans="3:17" ht="19.5" customHeight="1" x14ac:dyDescent="0.2">
      <c r="C59" s="90"/>
      <c r="D59" s="3" t="s">
        <v>105</v>
      </c>
      <c r="G59" s="20"/>
      <c r="P59" s="1"/>
    </row>
    <row r="60" spans="3:17" ht="19.5" customHeight="1" x14ac:dyDescent="0.2">
      <c r="C60" s="90"/>
      <c r="D60" s="3" t="s">
        <v>108</v>
      </c>
      <c r="G60" s="15">
        <f>SUM(G57:G59)</f>
        <v>0</v>
      </c>
      <c r="P60" s="1"/>
    </row>
    <row r="61" spans="3:17" ht="17.5" customHeight="1" x14ac:dyDescent="0.2">
      <c r="P61" s="1"/>
    </row>
    <row r="62" spans="3:17" ht="45" customHeight="1" x14ac:dyDescent="0.2">
      <c r="P62" s="1"/>
    </row>
    <row r="63" spans="3:17" s="7" customFormat="1" ht="50" customHeight="1" x14ac:dyDescent="0.25">
      <c r="C63" s="5" t="s">
        <v>17</v>
      </c>
      <c r="D63" s="6"/>
      <c r="P63" s="1"/>
      <c r="Q63" s="40"/>
    </row>
    <row r="64" spans="3:17" ht="45" customHeight="1" x14ac:dyDescent="0.2">
      <c r="D64" s="8"/>
      <c r="P64" s="1"/>
    </row>
    <row r="65" spans="3:16" ht="30.75" customHeight="1" x14ac:dyDescent="0.2">
      <c r="C65" s="87"/>
      <c r="D65" s="85" t="s">
        <v>84</v>
      </c>
      <c r="E65" s="86"/>
      <c r="F65" s="86"/>
      <c r="G65" s="19"/>
      <c r="P65" s="1"/>
    </row>
    <row r="66" spans="3:16" ht="17.5" customHeight="1" x14ac:dyDescent="0.2">
      <c r="C66" s="87"/>
      <c r="D66" s="88" t="s">
        <v>7</v>
      </c>
      <c r="E66" s="89"/>
      <c r="F66" s="89"/>
      <c r="G66" s="21"/>
      <c r="P66" s="1"/>
    </row>
    <row r="67" spans="3:16" ht="30.75" customHeight="1" x14ac:dyDescent="0.2">
      <c r="C67" s="87"/>
      <c r="D67" s="85" t="s">
        <v>85</v>
      </c>
      <c r="E67" s="86"/>
      <c r="F67" s="86"/>
      <c r="G67" s="19"/>
      <c r="P67" s="1"/>
    </row>
    <row r="68" spans="3:16" ht="17.5" customHeight="1" x14ac:dyDescent="0.2">
      <c r="C68" s="87"/>
      <c r="D68" s="88" t="s">
        <v>7</v>
      </c>
      <c r="E68" s="89"/>
      <c r="F68" s="89"/>
      <c r="G68" s="21"/>
      <c r="P68" s="1"/>
    </row>
    <row r="69" spans="3:16" ht="45" customHeight="1" x14ac:dyDescent="0.2">
      <c r="D69" s="8"/>
    </row>
    <row r="70" spans="3:16" ht="17.5" customHeight="1" x14ac:dyDescent="0.2">
      <c r="D70" s="11" t="s">
        <v>92</v>
      </c>
    </row>
  </sheetData>
  <sheetProtection algorithmName="SHA-512" hashValue="LRNYLoFiLiayJeccl1jjt8ednkWZpS961p5Ivyo0agU7G1AuLHBXAht0XEVYB2euWbqrBRaVP/W7Pi1O4ldoLQ==" saltValue="hS6YEdYywIvUVfPsZ2UReA==" spinCount="100000" sheet="1" objects="1" scenarios="1"/>
  <mergeCells count="14">
    <mergeCell ref="I1:L1"/>
    <mergeCell ref="D3:J3"/>
    <mergeCell ref="D67:F67"/>
    <mergeCell ref="C65:C68"/>
    <mergeCell ref="D68:F68"/>
    <mergeCell ref="C45:C48"/>
    <mergeCell ref="C13:C22"/>
    <mergeCell ref="C24:C38"/>
    <mergeCell ref="C40:C43"/>
    <mergeCell ref="E16:F16"/>
    <mergeCell ref="C52:C55"/>
    <mergeCell ref="C57:C60"/>
    <mergeCell ref="D65:F65"/>
    <mergeCell ref="D66:F66"/>
  </mergeCells>
  <conditionalFormatting sqref="C6:C7">
    <cfRule type="containsBlanks" dxfId="16" priority="54">
      <formula>LEN(TRIM(C6))=0</formula>
    </cfRule>
  </conditionalFormatting>
  <conditionalFormatting sqref="E13:E20">
    <cfRule type="containsBlanks" dxfId="15" priority="59">
      <formula>LEN(TRIM(E13))=0</formula>
    </cfRule>
  </conditionalFormatting>
  <conditionalFormatting sqref="E22">
    <cfRule type="containsBlanks" dxfId="14" priority="58">
      <formula>LEN(TRIM(E22))=0</formula>
    </cfRule>
  </conditionalFormatting>
  <conditionalFormatting sqref="E26:E30">
    <cfRule type="containsBlanks" dxfId="13" priority="60">
      <formula>LEN(TRIM(E26))=0</formula>
    </cfRule>
  </conditionalFormatting>
  <conditionalFormatting sqref="E34:E38">
    <cfRule type="containsBlanks" dxfId="12" priority="61">
      <formula>LEN(TRIM(E34))=0</formula>
    </cfRule>
  </conditionalFormatting>
  <conditionalFormatting sqref="E40:E42">
    <cfRule type="containsBlanks" dxfId="11" priority="62">
      <formula>LEN(TRIM(E40))=0</formula>
    </cfRule>
  </conditionalFormatting>
  <conditionalFormatting sqref="E45:E48">
    <cfRule type="containsBlanks" dxfId="10" priority="4">
      <formula>LEN(TRIM(E45))=0</formula>
    </cfRule>
  </conditionalFormatting>
  <conditionalFormatting sqref="G52:G54 G57:G59">
    <cfRule type="containsBlanks" dxfId="9" priority="65">
      <formula>LEN(TRIM(G52))=0</formula>
    </cfRule>
  </conditionalFormatting>
  <conditionalFormatting sqref="G65">
    <cfRule type="containsBlanks" dxfId="8" priority="67">
      <formula>LEN(TRIM(G65))=0</formula>
    </cfRule>
  </conditionalFormatting>
  <conditionalFormatting sqref="G66">
    <cfRule type="cellIs" dxfId="7" priority="15" operator="equal">
      <formula>0</formula>
    </cfRule>
  </conditionalFormatting>
  <conditionalFormatting sqref="G67">
    <cfRule type="containsBlanks" dxfId="6" priority="68">
      <formula>LEN(TRIM(G67))=0</formula>
    </cfRule>
  </conditionalFormatting>
  <conditionalFormatting sqref="G68">
    <cfRule type="cellIs" dxfId="5" priority="14" operator="equal">
      <formula>0</formula>
    </cfRule>
  </conditionalFormatting>
  <dataValidations disablePrompts="1" count="4">
    <dataValidation type="list" allowBlank="1" showInputMessage="1" showErrorMessage="1" sqref="F22" xr:uid="{C054311F-BA0E-43C3-9126-2556C9184B41}">
      <formula1>"Choisir…,Arts visuels,Musiques actuelles"</formula1>
    </dataValidation>
    <dataValidation type="list" allowBlank="1" showInputMessage="1" showErrorMessage="1" sqref="E14" xr:uid="{22DC32CE-DC23-4ABD-A5AE-727DAD1C2A8A}">
      <formula1>"Choisir…,Association,Fondation"</formula1>
    </dataValidation>
    <dataValidation type="list" allowBlank="1" showInputMessage="1" showErrorMessage="1" sqref="E22" xr:uid="{D888370B-5096-4F5B-B8B6-DA08F3FF0C2B}">
      <formula1>"Arts visuels,Musiques actuelles"</formula1>
    </dataValidation>
    <dataValidation type="list" allowBlank="1" showInputMessage="1" showErrorMessage="1" sqref="G65 G67" xr:uid="{ACED9690-7F47-42F5-AEC6-7A2E920B1E3A}">
      <formula1>"OUI,NON"</formula1>
    </dataValidation>
  </dataValidations>
  <pageMargins left="0.7" right="0.7" top="0.75" bottom="0.75" header="0.3" footer="0.3"/>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C6980-E418-43FD-877C-DAE93A2AFD70}">
  <sheetPr>
    <pageSetUpPr fitToPage="1"/>
  </sheetPr>
  <dimension ref="C1:N50"/>
  <sheetViews>
    <sheetView zoomScale="115" zoomScaleNormal="115" workbookViewId="0"/>
  </sheetViews>
  <sheetFormatPr baseColWidth="10" defaultColWidth="8.6640625" defaultRowHeight="17.5" customHeight="1" x14ac:dyDescent="0.2"/>
  <cols>
    <col min="1" max="2" width="8.6640625" style="1"/>
    <col min="3" max="3" width="8.6640625" style="2"/>
    <col min="4" max="4" width="26.5" style="3" customWidth="1"/>
    <col min="5" max="5" width="35" style="1" customWidth="1"/>
    <col min="6" max="6" width="31.1640625" style="1" customWidth="1"/>
    <col min="7" max="7" width="22.5" style="1" customWidth="1"/>
    <col min="8" max="11" width="8.6640625" style="1"/>
    <col min="12" max="12" width="7.1640625" style="1" customWidth="1"/>
    <col min="13" max="13" width="6.5" style="1" bestFit="1" customWidth="1"/>
    <col min="14" max="16384" width="8.6640625" style="1"/>
  </cols>
  <sheetData>
    <row r="1" spans="3:10" ht="30" customHeight="1" x14ac:dyDescent="0.2"/>
    <row r="2" spans="3:10" ht="17.5" customHeight="1" x14ac:dyDescent="0.2">
      <c r="C2" s="1"/>
      <c r="D2" s="2"/>
      <c r="E2" s="3"/>
    </row>
    <row r="3" spans="3:10" ht="40.5" customHeight="1" x14ac:dyDescent="0.2">
      <c r="C3" s="1"/>
      <c r="D3" s="84" t="s">
        <v>91</v>
      </c>
      <c r="E3" s="84"/>
      <c r="F3" s="84"/>
      <c r="G3" s="84"/>
      <c r="H3" s="84"/>
      <c r="I3" s="84"/>
      <c r="J3" s="84"/>
    </row>
    <row r="4" spans="3:10" ht="40.5" customHeight="1" x14ac:dyDescent="0.2">
      <c r="C4" s="1"/>
      <c r="D4" s="1"/>
    </row>
    <row r="5" spans="3:10" ht="22.5" customHeight="1" x14ac:dyDescent="0.2">
      <c r="C5" s="3"/>
      <c r="G5" s="31"/>
      <c r="H5" s="31"/>
      <c r="I5" s="31"/>
      <c r="J5" s="31"/>
    </row>
    <row r="6" spans="3:10" s="7" customFormat="1" ht="50" customHeight="1" x14ac:dyDescent="0.25">
      <c r="C6" s="37" t="s">
        <v>44</v>
      </c>
      <c r="D6" s="6"/>
    </row>
    <row r="8" spans="3:10" ht="17.5" customHeight="1" x14ac:dyDescent="0.2">
      <c r="C8" s="38" t="s">
        <v>45</v>
      </c>
    </row>
    <row r="9" spans="3:10" ht="17.5" customHeight="1" x14ac:dyDescent="0.2">
      <c r="C9" s="1" t="s">
        <v>46</v>
      </c>
    </row>
    <row r="10" spans="3:10" ht="17.5" customHeight="1" x14ac:dyDescent="0.2">
      <c r="C10" s="39" t="s">
        <v>48</v>
      </c>
    </row>
    <row r="11" spans="3:10" ht="17.5" customHeight="1" x14ac:dyDescent="0.2">
      <c r="C11" s="39" t="s">
        <v>47</v>
      </c>
    </row>
    <row r="12" spans="3:10" ht="17.5" customHeight="1" x14ac:dyDescent="0.2">
      <c r="C12" s="39" t="s">
        <v>49</v>
      </c>
    </row>
    <row r="13" spans="3:10" ht="17.5" customHeight="1" x14ac:dyDescent="0.2">
      <c r="C13" s="1" t="s">
        <v>50</v>
      </c>
    </row>
    <row r="14" spans="3:10" ht="17.5" customHeight="1" x14ac:dyDescent="0.2">
      <c r="C14" s="1" t="s">
        <v>51</v>
      </c>
    </row>
    <row r="15" spans="3:10" ht="17.5" customHeight="1" x14ac:dyDescent="0.2">
      <c r="C15" s="1" t="s">
        <v>87</v>
      </c>
      <c r="F15" s="59" t="s">
        <v>86</v>
      </c>
    </row>
    <row r="16" spans="3:10" ht="17.5" customHeight="1" x14ac:dyDescent="0.2">
      <c r="C16" s="1" t="s">
        <v>52</v>
      </c>
    </row>
    <row r="17" spans="3:14" ht="17.5" customHeight="1" x14ac:dyDescent="0.2">
      <c r="C17" s="1"/>
    </row>
    <row r="18" spans="3:14" ht="17.5" customHeight="1" x14ac:dyDescent="0.2">
      <c r="K18" s="24" t="s">
        <v>54</v>
      </c>
    </row>
    <row r="19" spans="3:14" ht="17.5" customHeight="1" x14ac:dyDescent="0.2">
      <c r="C19" s="94"/>
      <c r="D19" s="94"/>
      <c r="E19" s="94"/>
      <c r="F19" s="94"/>
      <c r="G19" s="94"/>
      <c r="H19" s="94"/>
      <c r="K19" s="1" t="s">
        <v>53</v>
      </c>
      <c r="M19" s="40">
        <f>LEN(C19)</f>
        <v>0</v>
      </c>
      <c r="N19" s="1" t="s">
        <v>55</v>
      </c>
    </row>
    <row r="20" spans="3:14" ht="17.5" customHeight="1" x14ac:dyDescent="0.2">
      <c r="C20" s="94"/>
      <c r="D20" s="94"/>
      <c r="E20" s="94"/>
      <c r="F20" s="94"/>
      <c r="G20" s="94"/>
      <c r="H20" s="94"/>
    </row>
    <row r="21" spans="3:14" ht="17.5" customHeight="1" x14ac:dyDescent="0.2">
      <c r="C21" s="94"/>
      <c r="D21" s="94"/>
      <c r="E21" s="94"/>
      <c r="F21" s="94"/>
      <c r="G21" s="94"/>
      <c r="H21" s="94"/>
    </row>
    <row r="22" spans="3:14" ht="17.5" customHeight="1" x14ac:dyDescent="0.2">
      <c r="C22" s="94"/>
      <c r="D22" s="94"/>
      <c r="E22" s="94"/>
      <c r="F22" s="94"/>
      <c r="G22" s="94"/>
      <c r="H22" s="94"/>
    </row>
    <row r="23" spans="3:14" ht="17.5" customHeight="1" x14ac:dyDescent="0.2">
      <c r="C23" s="94"/>
      <c r="D23" s="94"/>
      <c r="E23" s="94"/>
      <c r="F23" s="94"/>
      <c r="G23" s="94"/>
      <c r="H23" s="94"/>
    </row>
    <row r="24" spans="3:14" ht="17.5" customHeight="1" x14ac:dyDescent="0.2">
      <c r="C24" s="94"/>
      <c r="D24" s="94"/>
      <c r="E24" s="94"/>
      <c r="F24" s="94"/>
      <c r="G24" s="94"/>
      <c r="H24" s="94"/>
    </row>
    <row r="25" spans="3:14" ht="17.5" customHeight="1" x14ac:dyDescent="0.2">
      <c r="C25" s="94"/>
      <c r="D25" s="94"/>
      <c r="E25" s="94"/>
      <c r="F25" s="94"/>
      <c r="G25" s="94"/>
      <c r="H25" s="94"/>
    </row>
    <row r="26" spans="3:14" ht="17.5" customHeight="1" x14ac:dyDescent="0.2">
      <c r="C26" s="94"/>
      <c r="D26" s="94"/>
      <c r="E26" s="94"/>
      <c r="F26" s="94"/>
      <c r="G26" s="94"/>
      <c r="H26" s="94"/>
    </row>
    <row r="27" spans="3:14" ht="17.5" customHeight="1" x14ac:dyDescent="0.2">
      <c r="C27" s="94"/>
      <c r="D27" s="94"/>
      <c r="E27" s="94"/>
      <c r="F27" s="94"/>
      <c r="G27" s="94"/>
      <c r="H27" s="94"/>
    </row>
    <row r="28" spans="3:14" ht="17.5" customHeight="1" x14ac:dyDescent="0.2">
      <c r="C28" s="94"/>
      <c r="D28" s="94"/>
      <c r="E28" s="94"/>
      <c r="F28" s="94"/>
      <c r="G28" s="94"/>
      <c r="H28" s="94"/>
    </row>
    <row r="29" spans="3:14" ht="17.5" customHeight="1" x14ac:dyDescent="0.2">
      <c r="C29" s="94"/>
      <c r="D29" s="94"/>
      <c r="E29" s="94"/>
      <c r="F29" s="94"/>
      <c r="G29" s="94"/>
      <c r="H29" s="94"/>
    </row>
    <row r="30" spans="3:14" ht="17.5" customHeight="1" x14ac:dyDescent="0.2">
      <c r="C30" s="94"/>
      <c r="D30" s="94"/>
      <c r="E30" s="94"/>
      <c r="F30" s="94"/>
      <c r="G30" s="94"/>
      <c r="H30" s="94"/>
    </row>
    <row r="31" spans="3:14" ht="17.5" customHeight="1" x14ac:dyDescent="0.2">
      <c r="C31" s="94"/>
      <c r="D31" s="94"/>
      <c r="E31" s="94"/>
      <c r="F31" s="94"/>
      <c r="G31" s="94"/>
      <c r="H31" s="94"/>
    </row>
    <row r="32" spans="3:14" ht="17.5" customHeight="1" x14ac:dyDescent="0.2">
      <c r="C32" s="94"/>
      <c r="D32" s="94"/>
      <c r="E32" s="94"/>
      <c r="F32" s="94"/>
      <c r="G32" s="94"/>
      <c r="H32" s="94"/>
    </row>
    <row r="33" spans="3:8" ht="17.5" customHeight="1" x14ac:dyDescent="0.2">
      <c r="C33" s="94"/>
      <c r="D33" s="94"/>
      <c r="E33" s="94"/>
      <c r="F33" s="94"/>
      <c r="G33" s="94"/>
      <c r="H33" s="94"/>
    </row>
    <row r="34" spans="3:8" ht="17.5" customHeight="1" x14ac:dyDescent="0.2">
      <c r="C34" s="94"/>
      <c r="D34" s="94"/>
      <c r="E34" s="94"/>
      <c r="F34" s="94"/>
      <c r="G34" s="94"/>
      <c r="H34" s="94"/>
    </row>
    <row r="35" spans="3:8" ht="17.5" customHeight="1" x14ac:dyDescent="0.2">
      <c r="C35" s="94"/>
      <c r="D35" s="94"/>
      <c r="E35" s="94"/>
      <c r="F35" s="94"/>
      <c r="G35" s="94"/>
      <c r="H35" s="94"/>
    </row>
    <row r="36" spans="3:8" ht="17.5" customHeight="1" x14ac:dyDescent="0.2">
      <c r="C36" s="94"/>
      <c r="D36" s="94"/>
      <c r="E36" s="94"/>
      <c r="F36" s="94"/>
      <c r="G36" s="94"/>
      <c r="H36" s="94"/>
    </row>
    <row r="37" spans="3:8" ht="17.5" customHeight="1" x14ac:dyDescent="0.2">
      <c r="C37" s="94"/>
      <c r="D37" s="94"/>
      <c r="E37" s="94"/>
      <c r="F37" s="94"/>
      <c r="G37" s="94"/>
      <c r="H37" s="94"/>
    </row>
    <row r="38" spans="3:8" ht="17.5" customHeight="1" x14ac:dyDescent="0.2">
      <c r="C38" s="94"/>
      <c r="D38" s="94"/>
      <c r="E38" s="94"/>
      <c r="F38" s="94"/>
      <c r="G38" s="94"/>
      <c r="H38" s="94"/>
    </row>
    <row r="39" spans="3:8" ht="17.5" customHeight="1" x14ac:dyDescent="0.2">
      <c r="C39" s="94"/>
      <c r="D39" s="94"/>
      <c r="E39" s="94"/>
      <c r="F39" s="94"/>
      <c r="G39" s="94"/>
      <c r="H39" s="94"/>
    </row>
    <row r="40" spans="3:8" ht="17.5" customHeight="1" x14ac:dyDescent="0.2">
      <c r="C40" s="94"/>
      <c r="D40" s="94"/>
      <c r="E40" s="94"/>
      <c r="F40" s="94"/>
      <c r="G40" s="94"/>
      <c r="H40" s="94"/>
    </row>
    <row r="41" spans="3:8" ht="17.5" customHeight="1" x14ac:dyDescent="0.2">
      <c r="C41" s="94"/>
      <c r="D41" s="94"/>
      <c r="E41" s="94"/>
      <c r="F41" s="94"/>
      <c r="G41" s="94"/>
      <c r="H41" s="94"/>
    </row>
    <row r="42" spans="3:8" ht="17.5" customHeight="1" x14ac:dyDescent="0.2">
      <c r="C42" s="94"/>
      <c r="D42" s="94"/>
      <c r="E42" s="94"/>
      <c r="F42" s="94"/>
      <c r="G42" s="94"/>
      <c r="H42" s="94"/>
    </row>
    <row r="43" spans="3:8" ht="17.5" customHeight="1" x14ac:dyDescent="0.2">
      <c r="C43" s="94"/>
      <c r="D43" s="94"/>
      <c r="E43" s="94"/>
      <c r="F43" s="94"/>
      <c r="G43" s="94"/>
      <c r="H43" s="94"/>
    </row>
    <row r="44" spans="3:8" ht="17.5" customHeight="1" x14ac:dyDescent="0.2">
      <c r="C44" s="94"/>
      <c r="D44" s="94"/>
      <c r="E44" s="94"/>
      <c r="F44" s="94"/>
      <c r="G44" s="94"/>
      <c r="H44" s="94"/>
    </row>
    <row r="45" spans="3:8" ht="17.5" customHeight="1" x14ac:dyDescent="0.2">
      <c r="C45" s="94"/>
      <c r="D45" s="94"/>
      <c r="E45" s="94"/>
      <c r="F45" s="94"/>
      <c r="G45" s="94"/>
      <c r="H45" s="94"/>
    </row>
    <row r="46" spans="3:8" ht="17.5" customHeight="1" x14ac:dyDescent="0.2">
      <c r="C46" s="94"/>
      <c r="D46" s="94"/>
      <c r="E46" s="94"/>
      <c r="F46" s="94"/>
      <c r="G46" s="94"/>
      <c r="H46" s="94"/>
    </row>
    <row r="47" spans="3:8" ht="17.5" customHeight="1" x14ac:dyDescent="0.2">
      <c r="C47" s="94"/>
      <c r="D47" s="94"/>
      <c r="E47" s="94"/>
      <c r="F47" s="94"/>
      <c r="G47" s="94"/>
      <c r="H47" s="94"/>
    </row>
    <row r="48" spans="3:8" ht="17.5" customHeight="1" x14ac:dyDescent="0.2">
      <c r="C48" s="94"/>
      <c r="D48" s="94"/>
      <c r="E48" s="94"/>
      <c r="F48" s="94"/>
      <c r="G48" s="94"/>
      <c r="H48" s="94"/>
    </row>
    <row r="49" spans="3:8" ht="17.5" customHeight="1" x14ac:dyDescent="0.2">
      <c r="C49" s="94"/>
      <c r="D49" s="94"/>
      <c r="E49" s="94"/>
      <c r="F49" s="94"/>
      <c r="G49" s="94"/>
      <c r="H49" s="94"/>
    </row>
    <row r="50" spans="3:8" ht="17.25" customHeight="1" x14ac:dyDescent="0.2">
      <c r="C50" s="94"/>
      <c r="D50" s="94"/>
      <c r="E50" s="94"/>
      <c r="F50" s="94"/>
      <c r="G50" s="94"/>
      <c r="H50" s="94"/>
    </row>
  </sheetData>
  <sheetProtection algorithmName="SHA-512" hashValue="v7jtlYdN8T29ePPGMBpilfNQqq1ImZpy6U52S2reF7AT7cquHjYw4eE3p3JgpDlxNHQwyIHPyCO3zj53ozEngQ==" saltValue="ujNG1cz1hbdyekWLZKE35g==" spinCount="100000" sheet="1" objects="1" scenarios="1"/>
  <mergeCells count="2">
    <mergeCell ref="C19:H50"/>
    <mergeCell ref="D3:J3"/>
  </mergeCells>
  <conditionalFormatting sqref="C19">
    <cfRule type="containsBlanks" dxfId="4" priority="3">
      <formula>LEN(TRIM(C19))=0</formula>
    </cfRule>
  </conditionalFormatting>
  <dataValidations count="1">
    <dataValidation type="textLength" errorStyle="information" allowBlank="1" showErrorMessage="1" errorTitle="Votre texte est trop long." error="Merci de limiter votre texte à 3500 caractères." sqref="C19:H50" xr:uid="{6FAE2352-327C-4FB1-B044-3BAE813DE286}">
      <formula1>0</formula1>
      <formula2>3500</formula2>
    </dataValidation>
  </dataValidations>
  <hyperlinks>
    <hyperlink ref="F15" r:id="rId1" xr:uid="{0E1CE400-CA2F-4743-8517-E460CFAC2C31}"/>
  </hyperlinks>
  <pageMargins left="0.7" right="0.7" top="0.75" bottom="0.75" header="0.3" footer="0.3"/>
  <pageSetup paperSize="9" scale="53"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BA936-2BEB-41C6-96C4-1C731CE5C80A}">
  <sheetPr>
    <pageSetUpPr fitToPage="1"/>
  </sheetPr>
  <dimension ref="C1:AZ74"/>
  <sheetViews>
    <sheetView tabSelected="1" topLeftCell="C12" zoomScale="85" zoomScaleNormal="85" workbookViewId="0">
      <selection activeCell="K18" sqref="K18"/>
    </sheetView>
  </sheetViews>
  <sheetFormatPr baseColWidth="10" defaultColWidth="8.6640625" defaultRowHeight="17.5" customHeight="1" x14ac:dyDescent="0.2"/>
  <cols>
    <col min="1" max="2" width="8.6640625" style="1"/>
    <col min="3" max="3" width="8.6640625" style="2"/>
    <col min="4" max="4" width="46.5" style="3" customWidth="1"/>
    <col min="5" max="5" width="27.5" style="3" customWidth="1"/>
    <col min="6" max="7" width="35" style="3" customWidth="1"/>
    <col min="8" max="8" width="28" style="1" customWidth="1"/>
    <col min="9" max="9" width="39" style="1" customWidth="1"/>
    <col min="10" max="10" width="18" style="1" customWidth="1"/>
    <col min="11" max="11" width="31.83203125" style="1" customWidth="1"/>
    <col min="12" max="12" width="6.6640625" style="1" customWidth="1"/>
    <col min="13" max="13" width="28" style="1" customWidth="1"/>
    <col min="14" max="14" width="6.6640625" style="1" customWidth="1"/>
    <col min="15" max="15" width="22.5" style="30" customWidth="1"/>
    <col min="16" max="16" width="8.6640625" style="40" customWidth="1"/>
    <col min="17" max="52" width="8.6640625" style="40"/>
    <col min="53" max="16384" width="8.6640625" style="1"/>
  </cols>
  <sheetData>
    <row r="1" spans="3:52" ht="30" customHeight="1" x14ac:dyDescent="0.2"/>
    <row r="2" spans="3:52" ht="17.5" customHeight="1" x14ac:dyDescent="0.2">
      <c r="C2" s="1"/>
      <c r="D2" s="2"/>
      <c r="E2" s="2"/>
      <c r="H2" s="3"/>
      <c r="I2" s="3"/>
      <c r="J2" s="3"/>
      <c r="K2" s="3"/>
      <c r="O2" s="1"/>
    </row>
    <row r="3" spans="3:52" ht="40.5" customHeight="1" x14ac:dyDescent="0.2">
      <c r="C3" s="1"/>
      <c r="D3" s="84" t="s">
        <v>91</v>
      </c>
      <c r="E3" s="84"/>
      <c r="F3" s="84"/>
      <c r="G3" s="84"/>
      <c r="H3" s="84"/>
      <c r="I3" s="84"/>
      <c r="J3" s="84"/>
      <c r="K3" s="84"/>
      <c r="L3" s="84"/>
      <c r="M3" s="84"/>
      <c r="N3" s="84"/>
      <c r="O3" s="1"/>
    </row>
    <row r="4" spans="3:52" ht="40.5" customHeight="1" x14ac:dyDescent="0.2">
      <c r="C4" s="1"/>
      <c r="D4" s="1"/>
      <c r="E4" s="1"/>
      <c r="F4" s="1"/>
      <c r="G4" s="1"/>
      <c r="O4" s="1"/>
    </row>
    <row r="5" spans="3:52" ht="45" customHeight="1" x14ac:dyDescent="0.2">
      <c r="C5" s="1"/>
      <c r="D5" s="1"/>
      <c r="E5" s="1"/>
      <c r="F5" s="2"/>
      <c r="G5" s="2"/>
      <c r="H5" s="3"/>
      <c r="I5" s="3"/>
      <c r="J5" s="3"/>
      <c r="K5" s="3"/>
      <c r="O5" s="1"/>
    </row>
    <row r="6" spans="3:52" ht="22.5" customHeight="1" x14ac:dyDescent="0.2">
      <c r="C6" s="1"/>
      <c r="D6" s="3" t="s">
        <v>30</v>
      </c>
      <c r="L6" s="34"/>
      <c r="M6" s="34"/>
      <c r="N6" s="34"/>
      <c r="O6" s="1"/>
    </row>
    <row r="7" spans="3:52" ht="22.5" customHeight="1" x14ac:dyDescent="0.2">
      <c r="C7" s="1"/>
      <c r="H7" s="35"/>
      <c r="I7" s="35"/>
      <c r="J7" s="35"/>
      <c r="K7" s="35"/>
      <c r="L7" s="34"/>
      <c r="M7" s="34"/>
      <c r="N7" s="34"/>
    </row>
    <row r="8" spans="3:52" ht="22.5" customHeight="1" x14ac:dyDescent="0.2">
      <c r="C8" s="4"/>
      <c r="D8" s="3" t="s">
        <v>31</v>
      </c>
      <c r="H8" s="35"/>
      <c r="I8" s="35"/>
      <c r="J8" s="35"/>
      <c r="K8" s="35"/>
      <c r="L8" s="34"/>
      <c r="M8" s="34"/>
      <c r="N8" s="34"/>
    </row>
    <row r="9" spans="3:52" ht="22.5" customHeight="1" x14ac:dyDescent="0.2">
      <c r="C9" s="4"/>
      <c r="L9" s="34"/>
      <c r="M9" s="34"/>
      <c r="N9" s="34"/>
    </row>
    <row r="10" spans="3:52" ht="22.5" customHeight="1" x14ac:dyDescent="0.2">
      <c r="C10" s="3"/>
      <c r="L10" s="34"/>
      <c r="M10" s="34"/>
      <c r="N10" s="34"/>
    </row>
    <row r="12" spans="3:52" ht="210" customHeight="1" x14ac:dyDescent="0.2">
      <c r="C12" s="95" t="s">
        <v>134</v>
      </c>
      <c r="D12" s="95"/>
      <c r="E12" s="95"/>
      <c r="F12" s="95"/>
      <c r="G12" s="95"/>
      <c r="H12" s="95"/>
      <c r="I12" s="95"/>
      <c r="J12" s="95"/>
      <c r="K12" s="95"/>
      <c r="L12" s="95"/>
      <c r="O12" s="1"/>
    </row>
    <row r="13" spans="3:52" ht="48" customHeight="1" x14ac:dyDescent="0.2">
      <c r="O13" s="1"/>
    </row>
    <row r="14" spans="3:52" ht="39.75" customHeight="1" x14ac:dyDescent="0.2">
      <c r="C14" s="22"/>
      <c r="D14" s="28" t="s">
        <v>94</v>
      </c>
      <c r="E14" s="61"/>
      <c r="F14" s="29"/>
      <c r="G14" s="61"/>
      <c r="H14" s="27"/>
    </row>
    <row r="15" spans="3:52" ht="48" customHeight="1" x14ac:dyDescent="0.2">
      <c r="C15" s="22"/>
    </row>
    <row r="16" spans="3:52" s="16" customFormat="1" ht="44.25" customHeight="1" x14ac:dyDescent="0.2">
      <c r="C16" s="92" t="s">
        <v>18</v>
      </c>
      <c r="D16" s="96" t="s">
        <v>99</v>
      </c>
      <c r="E16" s="96" t="s">
        <v>98</v>
      </c>
      <c r="F16" s="96" t="s">
        <v>34</v>
      </c>
      <c r="G16" s="96" t="s">
        <v>95</v>
      </c>
      <c r="H16" s="96" t="s">
        <v>93</v>
      </c>
      <c r="I16" s="96" t="s">
        <v>83</v>
      </c>
      <c r="J16" s="96" t="s">
        <v>109</v>
      </c>
      <c r="K16" s="96" t="s">
        <v>97</v>
      </c>
      <c r="M16" s="100" t="s">
        <v>96</v>
      </c>
      <c r="N16" s="25"/>
      <c r="O16" s="30"/>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row>
    <row r="17" spans="3:52" s="14" customFormat="1" ht="117.75" customHeight="1" x14ac:dyDescent="0.2">
      <c r="C17" s="92"/>
      <c r="D17" s="96"/>
      <c r="E17" s="96"/>
      <c r="F17" s="96"/>
      <c r="G17" s="96"/>
      <c r="H17" s="96"/>
      <c r="I17" s="96"/>
      <c r="J17" s="96"/>
      <c r="K17" s="96"/>
      <c r="M17" s="101"/>
      <c r="N17" s="26"/>
      <c r="O17" s="30"/>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row>
    <row r="18" spans="3:52" ht="17.5" customHeight="1" x14ac:dyDescent="0.2">
      <c r="C18" s="92"/>
      <c r="D18" s="63"/>
      <c r="E18" s="63"/>
      <c r="F18" s="63"/>
      <c r="G18" s="66"/>
      <c r="H18" s="64"/>
      <c r="I18" s="65"/>
      <c r="J18" s="66"/>
      <c r="K18" s="67"/>
      <c r="M18" s="23">
        <f>50%*K18</f>
        <v>0</v>
      </c>
    </row>
    <row r="19" spans="3:52" ht="17.5" customHeight="1" x14ac:dyDescent="0.2">
      <c r="C19" s="92"/>
      <c r="D19" s="63"/>
      <c r="E19" s="63"/>
      <c r="F19" s="63"/>
      <c r="G19" s="66"/>
      <c r="H19" s="64"/>
      <c r="I19" s="65"/>
      <c r="J19" s="66"/>
      <c r="K19" s="67"/>
      <c r="M19" s="23">
        <f t="shared" ref="M19:M59" si="0">50%*K19</f>
        <v>0</v>
      </c>
    </row>
    <row r="20" spans="3:52" ht="17.5" customHeight="1" x14ac:dyDescent="0.2">
      <c r="C20" s="92"/>
      <c r="D20" s="63"/>
      <c r="E20" s="63"/>
      <c r="F20" s="63"/>
      <c r="G20" s="66"/>
      <c r="H20" s="64"/>
      <c r="I20" s="65"/>
      <c r="J20" s="66"/>
      <c r="K20" s="67"/>
      <c r="M20" s="23">
        <f t="shared" si="0"/>
        <v>0</v>
      </c>
    </row>
    <row r="21" spans="3:52" ht="17.5" customHeight="1" x14ac:dyDescent="0.2">
      <c r="C21" s="92"/>
      <c r="D21" s="63"/>
      <c r="E21" s="63"/>
      <c r="F21" s="63"/>
      <c r="G21" s="66"/>
      <c r="H21" s="64"/>
      <c r="I21" s="65"/>
      <c r="J21" s="66"/>
      <c r="K21" s="67"/>
      <c r="M21" s="23">
        <f t="shared" si="0"/>
        <v>0</v>
      </c>
    </row>
    <row r="22" spans="3:52" ht="17.5" customHeight="1" x14ac:dyDescent="0.2">
      <c r="C22" s="92"/>
      <c r="D22" s="63"/>
      <c r="E22" s="63"/>
      <c r="F22" s="63"/>
      <c r="G22" s="66"/>
      <c r="H22" s="64"/>
      <c r="I22" s="65"/>
      <c r="J22" s="66"/>
      <c r="K22" s="67"/>
      <c r="M22" s="23">
        <f t="shared" si="0"/>
        <v>0</v>
      </c>
    </row>
    <row r="23" spans="3:52" ht="17.5" customHeight="1" x14ac:dyDescent="0.2">
      <c r="C23" s="92"/>
      <c r="D23" s="63"/>
      <c r="E23" s="63"/>
      <c r="F23" s="63"/>
      <c r="G23" s="66"/>
      <c r="H23" s="64"/>
      <c r="I23" s="65"/>
      <c r="J23" s="66"/>
      <c r="K23" s="67"/>
      <c r="M23" s="23">
        <f t="shared" si="0"/>
        <v>0</v>
      </c>
    </row>
    <row r="24" spans="3:52" ht="17.5" customHeight="1" x14ac:dyDescent="0.2">
      <c r="C24" s="92"/>
      <c r="D24" s="63"/>
      <c r="E24" s="63"/>
      <c r="F24" s="63"/>
      <c r="G24" s="66"/>
      <c r="H24" s="64"/>
      <c r="I24" s="65"/>
      <c r="J24" s="66"/>
      <c r="K24" s="67"/>
      <c r="M24" s="23">
        <f t="shared" si="0"/>
        <v>0</v>
      </c>
    </row>
    <row r="25" spans="3:52" ht="17.5" customHeight="1" x14ac:dyDescent="0.2">
      <c r="C25" s="92"/>
      <c r="D25" s="63"/>
      <c r="E25" s="63"/>
      <c r="F25" s="63"/>
      <c r="G25" s="66"/>
      <c r="H25" s="64"/>
      <c r="I25" s="65"/>
      <c r="J25" s="66"/>
      <c r="K25" s="67"/>
      <c r="M25" s="23">
        <f t="shared" si="0"/>
        <v>0</v>
      </c>
    </row>
    <row r="26" spans="3:52" ht="17.5" customHeight="1" x14ac:dyDescent="0.2">
      <c r="C26" s="92"/>
      <c r="D26" s="63"/>
      <c r="E26" s="63"/>
      <c r="F26" s="63"/>
      <c r="G26" s="66"/>
      <c r="H26" s="64"/>
      <c r="I26" s="65"/>
      <c r="J26" s="66"/>
      <c r="K26" s="67"/>
      <c r="M26" s="23">
        <f t="shared" si="0"/>
        <v>0</v>
      </c>
    </row>
    <row r="27" spans="3:52" ht="17.5" customHeight="1" x14ac:dyDescent="0.2">
      <c r="C27" s="92"/>
      <c r="D27" s="63"/>
      <c r="E27" s="63"/>
      <c r="F27" s="63"/>
      <c r="G27" s="66"/>
      <c r="H27" s="64"/>
      <c r="I27" s="65"/>
      <c r="J27" s="66"/>
      <c r="K27" s="67"/>
      <c r="M27" s="23">
        <f t="shared" si="0"/>
        <v>0</v>
      </c>
    </row>
    <row r="28" spans="3:52" ht="17.5" customHeight="1" x14ac:dyDescent="0.2">
      <c r="C28" s="92"/>
      <c r="D28" s="63"/>
      <c r="E28" s="63"/>
      <c r="F28" s="63"/>
      <c r="G28" s="66"/>
      <c r="H28" s="64"/>
      <c r="I28" s="65"/>
      <c r="J28" s="66"/>
      <c r="K28" s="67"/>
      <c r="M28" s="23">
        <f t="shared" si="0"/>
        <v>0</v>
      </c>
    </row>
    <row r="29" spans="3:52" ht="17.5" customHeight="1" x14ac:dyDescent="0.2">
      <c r="C29" s="92"/>
      <c r="D29" s="63"/>
      <c r="E29" s="63"/>
      <c r="F29" s="63"/>
      <c r="G29" s="66"/>
      <c r="H29" s="64"/>
      <c r="I29" s="65"/>
      <c r="J29" s="66"/>
      <c r="K29" s="67"/>
      <c r="M29" s="23">
        <f t="shared" si="0"/>
        <v>0</v>
      </c>
    </row>
    <row r="30" spans="3:52" ht="17.5" customHeight="1" x14ac:dyDescent="0.2">
      <c r="C30" s="92"/>
      <c r="D30" s="63"/>
      <c r="E30" s="63"/>
      <c r="F30" s="63"/>
      <c r="G30" s="66"/>
      <c r="H30" s="64"/>
      <c r="I30" s="65"/>
      <c r="J30" s="66"/>
      <c r="K30" s="67"/>
      <c r="M30" s="23">
        <f t="shared" si="0"/>
        <v>0</v>
      </c>
    </row>
    <row r="31" spans="3:52" ht="17.5" customHeight="1" x14ac:dyDescent="0.2">
      <c r="C31" s="92"/>
      <c r="D31" s="63"/>
      <c r="E31" s="63"/>
      <c r="F31" s="63"/>
      <c r="G31" s="66"/>
      <c r="H31" s="64"/>
      <c r="I31" s="65"/>
      <c r="J31" s="66"/>
      <c r="K31" s="67"/>
      <c r="M31" s="23">
        <f t="shared" si="0"/>
        <v>0</v>
      </c>
    </row>
    <row r="32" spans="3:52" ht="17.5" customHeight="1" x14ac:dyDescent="0.2">
      <c r="C32" s="92"/>
      <c r="D32" s="63"/>
      <c r="E32" s="63"/>
      <c r="F32" s="63"/>
      <c r="G32" s="66"/>
      <c r="H32" s="64"/>
      <c r="I32" s="65"/>
      <c r="J32" s="66"/>
      <c r="K32" s="67"/>
      <c r="M32" s="23">
        <f t="shared" si="0"/>
        <v>0</v>
      </c>
    </row>
    <row r="33" spans="3:13" ht="17.5" customHeight="1" x14ac:dyDescent="0.2">
      <c r="C33" s="92"/>
      <c r="D33" s="63"/>
      <c r="E33" s="63"/>
      <c r="F33" s="63"/>
      <c r="G33" s="66"/>
      <c r="H33" s="64"/>
      <c r="I33" s="65"/>
      <c r="J33" s="66"/>
      <c r="K33" s="67"/>
      <c r="M33" s="23">
        <f t="shared" si="0"/>
        <v>0</v>
      </c>
    </row>
    <row r="34" spans="3:13" ht="17.5" customHeight="1" x14ac:dyDescent="0.2">
      <c r="C34" s="92"/>
      <c r="D34" s="63"/>
      <c r="E34" s="63"/>
      <c r="F34" s="63"/>
      <c r="G34" s="66"/>
      <c r="H34" s="64"/>
      <c r="I34" s="65"/>
      <c r="J34" s="66"/>
      <c r="K34" s="67"/>
      <c r="M34" s="23">
        <f t="shared" si="0"/>
        <v>0</v>
      </c>
    </row>
    <row r="35" spans="3:13" ht="17.5" customHeight="1" x14ac:dyDescent="0.2">
      <c r="C35" s="92"/>
      <c r="D35" s="63"/>
      <c r="E35" s="63"/>
      <c r="F35" s="63"/>
      <c r="G35" s="66"/>
      <c r="H35" s="64"/>
      <c r="I35" s="65"/>
      <c r="J35" s="66"/>
      <c r="K35" s="67"/>
      <c r="M35" s="23">
        <f t="shared" si="0"/>
        <v>0</v>
      </c>
    </row>
    <row r="36" spans="3:13" ht="17.5" customHeight="1" x14ac:dyDescent="0.2">
      <c r="C36" s="92"/>
      <c r="D36" s="63"/>
      <c r="E36" s="63"/>
      <c r="F36" s="63"/>
      <c r="G36" s="66"/>
      <c r="H36" s="64"/>
      <c r="I36" s="65"/>
      <c r="J36" s="66"/>
      <c r="K36" s="67"/>
      <c r="M36" s="23">
        <f t="shared" si="0"/>
        <v>0</v>
      </c>
    </row>
    <row r="37" spans="3:13" ht="17.5" customHeight="1" x14ac:dyDescent="0.2">
      <c r="C37" s="92"/>
      <c r="D37" s="63"/>
      <c r="E37" s="63"/>
      <c r="F37" s="63"/>
      <c r="G37" s="66"/>
      <c r="H37" s="64"/>
      <c r="I37" s="65"/>
      <c r="J37" s="66"/>
      <c r="K37" s="67"/>
      <c r="M37" s="23">
        <f t="shared" si="0"/>
        <v>0</v>
      </c>
    </row>
    <row r="38" spans="3:13" ht="17.5" customHeight="1" x14ac:dyDescent="0.2">
      <c r="C38" s="92"/>
      <c r="D38" s="63"/>
      <c r="E38" s="63"/>
      <c r="F38" s="63"/>
      <c r="G38" s="66"/>
      <c r="H38" s="64"/>
      <c r="I38" s="65"/>
      <c r="J38" s="66"/>
      <c r="K38" s="67"/>
      <c r="M38" s="23">
        <f t="shared" si="0"/>
        <v>0</v>
      </c>
    </row>
    <row r="39" spans="3:13" ht="17.5" customHeight="1" x14ac:dyDescent="0.2">
      <c r="C39" s="92"/>
      <c r="D39" s="63"/>
      <c r="E39" s="63"/>
      <c r="F39" s="63"/>
      <c r="G39" s="66"/>
      <c r="H39" s="64"/>
      <c r="I39" s="65"/>
      <c r="J39" s="66"/>
      <c r="K39" s="67"/>
      <c r="M39" s="23">
        <f t="shared" si="0"/>
        <v>0</v>
      </c>
    </row>
    <row r="40" spans="3:13" ht="17.5" customHeight="1" x14ac:dyDescent="0.2">
      <c r="C40" s="92"/>
      <c r="D40" s="63"/>
      <c r="E40" s="63"/>
      <c r="F40" s="63"/>
      <c r="G40" s="66"/>
      <c r="H40" s="64"/>
      <c r="I40" s="65"/>
      <c r="J40" s="66"/>
      <c r="K40" s="67"/>
      <c r="M40" s="23">
        <f t="shared" si="0"/>
        <v>0</v>
      </c>
    </row>
    <row r="41" spans="3:13" ht="17.5" customHeight="1" x14ac:dyDescent="0.2">
      <c r="C41" s="92"/>
      <c r="D41" s="63"/>
      <c r="E41" s="63"/>
      <c r="F41" s="63"/>
      <c r="G41" s="66"/>
      <c r="H41" s="64"/>
      <c r="I41" s="65"/>
      <c r="J41" s="66"/>
      <c r="K41" s="67"/>
      <c r="M41" s="23">
        <f t="shared" si="0"/>
        <v>0</v>
      </c>
    </row>
    <row r="42" spans="3:13" ht="17.5" customHeight="1" x14ac:dyDescent="0.2">
      <c r="C42" s="92"/>
      <c r="D42" s="63"/>
      <c r="E42" s="63"/>
      <c r="F42" s="63"/>
      <c r="G42" s="66"/>
      <c r="H42" s="64"/>
      <c r="I42" s="65"/>
      <c r="J42" s="66"/>
      <c r="K42" s="67"/>
      <c r="M42" s="23">
        <f t="shared" si="0"/>
        <v>0</v>
      </c>
    </row>
    <row r="43" spans="3:13" ht="17.5" customHeight="1" x14ac:dyDescent="0.2">
      <c r="C43" s="92"/>
      <c r="D43" s="63"/>
      <c r="E43" s="63"/>
      <c r="F43" s="63"/>
      <c r="G43" s="66"/>
      <c r="H43" s="64"/>
      <c r="I43" s="65"/>
      <c r="J43" s="66"/>
      <c r="K43" s="67"/>
      <c r="M43" s="23">
        <f t="shared" si="0"/>
        <v>0</v>
      </c>
    </row>
    <row r="44" spans="3:13" ht="17.5" customHeight="1" x14ac:dyDescent="0.2">
      <c r="C44" s="92"/>
      <c r="D44" s="63"/>
      <c r="E44" s="63"/>
      <c r="F44" s="63"/>
      <c r="G44" s="66"/>
      <c r="H44" s="64"/>
      <c r="I44" s="65"/>
      <c r="J44" s="66"/>
      <c r="K44" s="67"/>
      <c r="M44" s="23">
        <f t="shared" si="0"/>
        <v>0</v>
      </c>
    </row>
    <row r="45" spans="3:13" ht="17.5" customHeight="1" x14ac:dyDescent="0.2">
      <c r="C45" s="92"/>
      <c r="D45" s="63"/>
      <c r="E45" s="63"/>
      <c r="F45" s="63"/>
      <c r="G45" s="66"/>
      <c r="H45" s="64"/>
      <c r="I45" s="65"/>
      <c r="J45" s="66"/>
      <c r="K45" s="67"/>
      <c r="M45" s="23">
        <f t="shared" si="0"/>
        <v>0</v>
      </c>
    </row>
    <row r="46" spans="3:13" ht="17.5" customHeight="1" x14ac:dyDescent="0.2">
      <c r="C46" s="92"/>
      <c r="D46" s="63"/>
      <c r="E46" s="63"/>
      <c r="F46" s="63"/>
      <c r="G46" s="66"/>
      <c r="H46" s="64"/>
      <c r="I46" s="65"/>
      <c r="J46" s="66"/>
      <c r="K46" s="67"/>
      <c r="M46" s="23">
        <f t="shared" si="0"/>
        <v>0</v>
      </c>
    </row>
    <row r="47" spans="3:13" ht="17.5" customHeight="1" x14ac:dyDescent="0.2">
      <c r="C47" s="92"/>
      <c r="D47" s="63"/>
      <c r="E47" s="63"/>
      <c r="F47" s="63"/>
      <c r="G47" s="66"/>
      <c r="H47" s="64"/>
      <c r="I47" s="65"/>
      <c r="J47" s="66"/>
      <c r="K47" s="67"/>
      <c r="M47" s="23">
        <f t="shared" si="0"/>
        <v>0</v>
      </c>
    </row>
    <row r="48" spans="3:13" ht="17.5" customHeight="1" x14ac:dyDescent="0.2">
      <c r="C48" s="92"/>
      <c r="D48" s="63"/>
      <c r="E48" s="63"/>
      <c r="F48" s="63"/>
      <c r="G48" s="66"/>
      <c r="H48" s="64"/>
      <c r="I48" s="65"/>
      <c r="J48" s="66"/>
      <c r="K48" s="67"/>
      <c r="M48" s="23">
        <f t="shared" si="0"/>
        <v>0</v>
      </c>
    </row>
    <row r="49" spans="3:52" ht="17.5" customHeight="1" x14ac:dyDescent="0.2">
      <c r="C49" s="92"/>
      <c r="D49" s="63"/>
      <c r="E49" s="63"/>
      <c r="F49" s="63"/>
      <c r="G49" s="66"/>
      <c r="H49" s="64"/>
      <c r="I49" s="65"/>
      <c r="J49" s="66"/>
      <c r="K49" s="67"/>
      <c r="M49" s="23">
        <f t="shared" si="0"/>
        <v>0</v>
      </c>
    </row>
    <row r="50" spans="3:52" ht="17.5" customHeight="1" x14ac:dyDescent="0.2">
      <c r="C50" s="92"/>
      <c r="D50" s="63"/>
      <c r="E50" s="63"/>
      <c r="F50" s="63"/>
      <c r="G50" s="66"/>
      <c r="H50" s="64"/>
      <c r="I50" s="65"/>
      <c r="J50" s="66"/>
      <c r="K50" s="67"/>
      <c r="M50" s="23">
        <f t="shared" si="0"/>
        <v>0</v>
      </c>
    </row>
    <row r="51" spans="3:52" ht="17.5" customHeight="1" x14ac:dyDescent="0.2">
      <c r="C51" s="92"/>
      <c r="D51" s="63"/>
      <c r="E51" s="63"/>
      <c r="F51" s="63"/>
      <c r="G51" s="66"/>
      <c r="H51" s="64"/>
      <c r="I51" s="65"/>
      <c r="J51" s="66"/>
      <c r="K51" s="67"/>
      <c r="M51" s="23">
        <f t="shared" si="0"/>
        <v>0</v>
      </c>
    </row>
    <row r="52" spans="3:52" ht="17.5" customHeight="1" x14ac:dyDescent="0.2">
      <c r="C52" s="92"/>
      <c r="D52" s="63"/>
      <c r="E52" s="63"/>
      <c r="F52" s="63"/>
      <c r="G52" s="66"/>
      <c r="H52" s="64"/>
      <c r="I52" s="65"/>
      <c r="J52" s="66"/>
      <c r="K52" s="67"/>
      <c r="M52" s="23">
        <f t="shared" si="0"/>
        <v>0</v>
      </c>
    </row>
    <row r="53" spans="3:52" ht="17.5" customHeight="1" x14ac:dyDescent="0.2">
      <c r="C53" s="92"/>
      <c r="D53" s="63"/>
      <c r="E53" s="63"/>
      <c r="F53" s="63"/>
      <c r="G53" s="66"/>
      <c r="H53" s="64"/>
      <c r="I53" s="65"/>
      <c r="J53" s="66"/>
      <c r="K53" s="67"/>
      <c r="M53" s="23">
        <f t="shared" si="0"/>
        <v>0</v>
      </c>
    </row>
    <row r="54" spans="3:52" ht="17.5" customHeight="1" x14ac:dyDescent="0.2">
      <c r="C54" s="92"/>
      <c r="D54" s="63"/>
      <c r="E54" s="63"/>
      <c r="F54" s="63"/>
      <c r="G54" s="66"/>
      <c r="H54" s="64"/>
      <c r="I54" s="65"/>
      <c r="J54" s="66"/>
      <c r="K54" s="67"/>
      <c r="M54" s="23">
        <f t="shared" si="0"/>
        <v>0</v>
      </c>
    </row>
    <row r="55" spans="3:52" ht="17.5" customHeight="1" x14ac:dyDescent="0.2">
      <c r="C55" s="92"/>
      <c r="D55" s="63"/>
      <c r="E55" s="63"/>
      <c r="F55" s="63"/>
      <c r="G55" s="66"/>
      <c r="H55" s="64"/>
      <c r="I55" s="65"/>
      <c r="J55" s="66"/>
      <c r="K55" s="67"/>
      <c r="M55" s="23">
        <f t="shared" si="0"/>
        <v>0</v>
      </c>
    </row>
    <row r="56" spans="3:52" ht="17.5" customHeight="1" x14ac:dyDescent="0.2">
      <c r="C56" s="92"/>
      <c r="D56" s="63"/>
      <c r="E56" s="63"/>
      <c r="F56" s="63"/>
      <c r="G56" s="66"/>
      <c r="H56" s="64"/>
      <c r="I56" s="65"/>
      <c r="J56" s="66"/>
      <c r="K56" s="67"/>
      <c r="M56" s="23">
        <f t="shared" si="0"/>
        <v>0</v>
      </c>
    </row>
    <row r="57" spans="3:52" ht="17.5" customHeight="1" x14ac:dyDescent="0.2">
      <c r="C57" s="92"/>
      <c r="D57" s="63"/>
      <c r="E57" s="63"/>
      <c r="F57" s="63"/>
      <c r="G57" s="66"/>
      <c r="H57" s="64"/>
      <c r="I57" s="65"/>
      <c r="J57" s="66"/>
      <c r="K57" s="67"/>
      <c r="M57" s="23">
        <f t="shared" si="0"/>
        <v>0</v>
      </c>
    </row>
    <row r="58" spans="3:52" ht="17.5" customHeight="1" x14ac:dyDescent="0.2">
      <c r="C58" s="92"/>
      <c r="D58" s="63"/>
      <c r="E58" s="63"/>
      <c r="F58" s="63"/>
      <c r="G58" s="66"/>
      <c r="H58" s="64"/>
      <c r="I58" s="65"/>
      <c r="J58" s="66"/>
      <c r="K58" s="67"/>
      <c r="M58" s="23">
        <f t="shared" si="0"/>
        <v>0</v>
      </c>
    </row>
    <row r="59" spans="3:52" ht="17.5" customHeight="1" x14ac:dyDescent="0.2">
      <c r="C59" s="92"/>
      <c r="D59" s="63"/>
      <c r="E59" s="63"/>
      <c r="F59" s="63"/>
      <c r="G59" s="66"/>
      <c r="H59" s="64"/>
      <c r="I59" s="65"/>
      <c r="J59" s="66"/>
      <c r="K59" s="67"/>
      <c r="M59" s="23">
        <f t="shared" si="0"/>
        <v>0</v>
      </c>
    </row>
    <row r="60" spans="3:52" ht="57.75" customHeight="1" x14ac:dyDescent="0.2">
      <c r="C60" s="92"/>
      <c r="D60" s="97" t="s">
        <v>101</v>
      </c>
      <c r="E60" s="98"/>
      <c r="F60" s="98"/>
      <c r="G60" s="98"/>
      <c r="H60" s="98"/>
      <c r="I60" s="98"/>
      <c r="J60" s="98"/>
      <c r="K60" s="99"/>
      <c r="M60" s="23">
        <f>IF(SUM(M18:M59)&gt;0,2500,0)</f>
        <v>0</v>
      </c>
    </row>
    <row r="61" spans="3:52" ht="17.5" customHeight="1" x14ac:dyDescent="0.2">
      <c r="C61" s="1"/>
      <c r="D61" s="24"/>
      <c r="E61" s="24"/>
      <c r="F61" s="24"/>
      <c r="G61" s="24"/>
      <c r="M61" s="62">
        <f>SUM(M18:M60)</f>
        <v>0</v>
      </c>
    </row>
    <row r="62" spans="3:52" s="16" customFormat="1" ht="31.5" customHeight="1" x14ac:dyDescent="0.2">
      <c r="M62" s="68" t="str">
        <f>IF(M61&gt;20000,"ATTENTION, DEMANDE TROP ELEVEE","")</f>
        <v/>
      </c>
      <c r="O62" s="30"/>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row>
    <row r="63" spans="3:52" s="16" customFormat="1" ht="31.5" customHeight="1" x14ac:dyDescent="0.2">
      <c r="O63" s="30"/>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row>
    <row r="64" spans="3:52" ht="17.5" customHeight="1" x14ac:dyDescent="0.2">
      <c r="C64" s="3"/>
      <c r="H64" s="3"/>
      <c r="I64" s="3"/>
      <c r="J64" s="3"/>
      <c r="K64" s="3"/>
    </row>
    <row r="65" spans="3:11" ht="17.5" customHeight="1" x14ac:dyDescent="0.2">
      <c r="C65" s="3"/>
      <c r="H65" s="3"/>
      <c r="I65" s="3"/>
      <c r="J65" s="3"/>
      <c r="K65" s="3"/>
    </row>
    <row r="66" spans="3:11" ht="17.5" customHeight="1" x14ac:dyDescent="0.2">
      <c r="C66" s="3"/>
      <c r="H66" s="3"/>
      <c r="I66" s="3"/>
      <c r="J66" s="3"/>
      <c r="K66" s="3"/>
    </row>
    <row r="67" spans="3:11" ht="17.5" customHeight="1" x14ac:dyDescent="0.2">
      <c r="C67" s="3"/>
      <c r="H67" s="3"/>
      <c r="I67" s="3"/>
      <c r="J67" s="3"/>
      <c r="K67" s="3"/>
    </row>
    <row r="68" spans="3:11" ht="17.5" customHeight="1" x14ac:dyDescent="0.2">
      <c r="C68" s="3"/>
      <c r="H68" s="3"/>
      <c r="I68" s="3"/>
      <c r="J68" s="3"/>
      <c r="K68" s="3"/>
    </row>
    <row r="69" spans="3:11" ht="17.5" customHeight="1" x14ac:dyDescent="0.2">
      <c r="C69" s="3"/>
      <c r="H69" s="3"/>
      <c r="I69" s="3"/>
      <c r="J69" s="3"/>
      <c r="K69" s="3"/>
    </row>
    <row r="70" spans="3:11" ht="17.5" customHeight="1" x14ac:dyDescent="0.2">
      <c r="C70" s="3"/>
      <c r="H70" s="3"/>
      <c r="I70" s="3"/>
      <c r="J70" s="3"/>
      <c r="K70" s="3"/>
    </row>
    <row r="71" spans="3:11" ht="17.5" customHeight="1" x14ac:dyDescent="0.2">
      <c r="C71" s="3"/>
      <c r="H71" s="3"/>
      <c r="I71" s="3"/>
      <c r="J71" s="3"/>
      <c r="K71" s="3"/>
    </row>
    <row r="72" spans="3:11" ht="17.5" customHeight="1" x14ac:dyDescent="0.2">
      <c r="C72" s="3"/>
      <c r="H72" s="3"/>
      <c r="I72" s="3"/>
      <c r="J72" s="3"/>
      <c r="K72" s="3"/>
    </row>
    <row r="73" spans="3:11" ht="17.5" customHeight="1" x14ac:dyDescent="0.2">
      <c r="C73" s="3"/>
      <c r="H73" s="3"/>
      <c r="I73" s="3"/>
      <c r="J73" s="3"/>
      <c r="K73" s="3"/>
    </row>
    <row r="74" spans="3:11" ht="17.5" customHeight="1" x14ac:dyDescent="0.2">
      <c r="C74" s="3"/>
      <c r="H74" s="3"/>
      <c r="I74" s="3"/>
      <c r="J74" s="3"/>
      <c r="K74" s="3"/>
    </row>
  </sheetData>
  <sheetProtection algorithmName="SHA-512" hashValue="yuh1+AOhuSVcCDNfZFeYSpm9DGHBHepVy8o8SRJx9dFUwZQFsue9r6ieVl6CgtD5/htgp2Lk0eSuK+T+hs3ckQ==" saltValue="urCm5Xa9VyaEYOf/wWPdEA==" spinCount="100000" sheet="1" selectLockedCells="1"/>
  <mergeCells count="13">
    <mergeCell ref="D3:N3"/>
    <mergeCell ref="C12:L12"/>
    <mergeCell ref="C16:C60"/>
    <mergeCell ref="D16:D17"/>
    <mergeCell ref="F16:F17"/>
    <mergeCell ref="K16:K17"/>
    <mergeCell ref="G16:G17"/>
    <mergeCell ref="J16:J17"/>
    <mergeCell ref="E16:E17"/>
    <mergeCell ref="D60:K60"/>
    <mergeCell ref="M16:M17"/>
    <mergeCell ref="H16:H17"/>
    <mergeCell ref="I16:I17"/>
  </mergeCells>
  <phoneticPr fontId="17" type="noConversion"/>
  <conditionalFormatting sqref="C6:C7">
    <cfRule type="containsBlanks" dxfId="3" priority="20">
      <formula>LEN(TRIM(C6))=0</formula>
    </cfRule>
  </conditionalFormatting>
  <conditionalFormatting sqref="H14 D60 D18:K59">
    <cfRule type="containsBlanks" dxfId="2" priority="2">
      <formula>LEN(TRIM(D14))=0</formula>
    </cfRule>
  </conditionalFormatting>
  <dataValidations count="4">
    <dataValidation type="list" allowBlank="1" showInputMessage="1" showErrorMessage="1" sqref="H14" xr:uid="{6B580E88-8C6A-47AE-AF35-BC3205C183CA}">
      <formula1>"PETITE (&lt;50 000 CHF /an),MOYENNE (50K-250K CHF/an)"</formula1>
    </dataValidation>
    <dataValidation type="list" allowBlank="1" showInputMessage="1" showErrorMessage="1" sqref="E18:E59" xr:uid="{DE6E7FB7-8829-4824-9BFE-91F8F7F5EAED}">
      <formula1>"Artixste,Collectif d'artixtes"</formula1>
    </dataValidation>
    <dataValidation errorStyle="information" operator="greaterThan" showErrorMessage="1" errorTitle="Programmation hors délai" error="La programmation soutenue doit commencer au plus tôt trois mois après la date de la demande." sqref="H18:H59" xr:uid="{9D373E76-7A06-463C-8BA7-A436131F96CC}"/>
    <dataValidation type="list" allowBlank="1" showInputMessage="1" showErrorMessage="1" sqref="F18:F59" xr:uid="{46A53448-F5E6-1543-B336-F737B49D9279}">
      <formula1>"Artixste ou collectif local (Genève),Artixste ou collectif suisse,"</formula1>
    </dataValidation>
  </dataValidations>
  <pageMargins left="0.7" right="0.7" top="0.75" bottom="0.75" header="0.3" footer="0.3"/>
  <pageSetup paperSize="9" scale="3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18B4F0-A7B5-47F2-804E-1E2A231BE8B9}">
          <x14:formula1>
            <xm:f>Datas!$A$1:$A$3</xm:f>
          </x14:formula1>
          <xm:sqref>I18:I59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8D30D-6C90-4B4C-AEE5-91C908CC9227}">
  <sheetPr>
    <pageSetUpPr fitToPage="1"/>
  </sheetPr>
  <dimension ref="B1:J43"/>
  <sheetViews>
    <sheetView zoomScale="115" zoomScaleNormal="115" workbookViewId="0">
      <selection activeCell="D37" sqref="D37:E39"/>
    </sheetView>
  </sheetViews>
  <sheetFormatPr baseColWidth="10" defaultColWidth="8.6640625" defaultRowHeight="17.5" customHeight="1" x14ac:dyDescent="0.2"/>
  <cols>
    <col min="1" max="1" width="2.83203125" style="1" customWidth="1"/>
    <col min="2" max="2" width="8.6640625" style="1"/>
    <col min="3" max="3" width="8.6640625" style="2" customWidth="1"/>
    <col min="4" max="4" width="14.6640625" style="3" customWidth="1"/>
    <col min="5" max="5" width="22.5" style="1" customWidth="1"/>
    <col min="6" max="6" width="7.1640625" style="1" customWidth="1"/>
    <col min="7" max="7" width="8.6640625" style="1" customWidth="1"/>
    <col min="8" max="8" width="14.6640625" style="1" customWidth="1"/>
    <col min="9" max="9" width="22.5" style="1" customWidth="1"/>
    <col min="10" max="10" width="12.33203125" style="1" customWidth="1"/>
    <col min="11" max="16384" width="8.6640625" style="1"/>
  </cols>
  <sheetData>
    <row r="1" spans="2:10" ht="30" customHeight="1" x14ac:dyDescent="0.2"/>
    <row r="2" spans="2:10" ht="17.5" customHeight="1" x14ac:dyDescent="0.2">
      <c r="C2" s="1"/>
      <c r="D2" s="2"/>
      <c r="E2" s="3"/>
      <c r="F2" s="3"/>
    </row>
    <row r="3" spans="2:10" ht="40.5" customHeight="1" x14ac:dyDescent="0.2">
      <c r="C3" s="1"/>
      <c r="D3" s="84" t="s">
        <v>91</v>
      </c>
      <c r="E3" s="84"/>
      <c r="F3" s="84"/>
      <c r="G3" s="84"/>
      <c r="H3" s="84"/>
      <c r="I3" s="84"/>
      <c r="J3" s="84"/>
    </row>
    <row r="4" spans="2:10" ht="40.5" customHeight="1" x14ac:dyDescent="0.2">
      <c r="C4" s="1"/>
      <c r="D4" s="1"/>
    </row>
    <row r="5" spans="2:10" ht="40.5" customHeight="1" x14ac:dyDescent="0.2">
      <c r="C5" s="1"/>
      <c r="D5" s="1"/>
    </row>
    <row r="6" spans="2:10" ht="45" customHeight="1" x14ac:dyDescent="0.2">
      <c r="C6" s="41" t="s">
        <v>59</v>
      </c>
      <c r="D6" s="2"/>
      <c r="E6" s="36"/>
      <c r="F6" s="36"/>
    </row>
    <row r="7" spans="2:10" ht="17.5" customHeight="1" x14ac:dyDescent="0.2">
      <c r="B7" s="32"/>
      <c r="C7" s="44" t="s">
        <v>73</v>
      </c>
      <c r="D7" s="44"/>
      <c r="E7" s="44"/>
      <c r="F7" s="44"/>
      <c r="G7" s="44"/>
      <c r="H7" s="44"/>
      <c r="I7" s="44"/>
    </row>
    <row r="8" spans="2:10" ht="17.5" customHeight="1" x14ac:dyDescent="0.2">
      <c r="B8" s="32"/>
      <c r="C8" s="44" t="s">
        <v>74</v>
      </c>
      <c r="D8" s="44"/>
      <c r="E8" s="44"/>
      <c r="F8" s="44"/>
      <c r="G8" s="44"/>
      <c r="H8" s="44"/>
      <c r="I8" s="44"/>
    </row>
    <row r="9" spans="2:10" ht="17.5" customHeight="1" x14ac:dyDescent="0.2">
      <c r="B9" s="32"/>
      <c r="C9" s="44" t="s">
        <v>76</v>
      </c>
      <c r="D9" s="44"/>
      <c r="E9" s="44"/>
      <c r="F9" s="44"/>
      <c r="G9" s="44"/>
      <c r="H9" s="44"/>
      <c r="I9" s="44"/>
    </row>
    <row r="10" spans="2:10" ht="30" customHeight="1" x14ac:dyDescent="0.2">
      <c r="B10" s="32"/>
      <c r="C10" s="102" t="s">
        <v>75</v>
      </c>
      <c r="D10" s="102"/>
      <c r="E10" s="102"/>
      <c r="F10" s="102"/>
      <c r="G10" s="102"/>
      <c r="H10" s="102"/>
      <c r="I10" s="102"/>
    </row>
    <row r="11" spans="2:10" ht="17.5" customHeight="1" x14ac:dyDescent="0.2">
      <c r="B11" s="32"/>
      <c r="C11" s="44"/>
      <c r="D11" s="44"/>
      <c r="E11" s="44"/>
      <c r="F11" s="44"/>
      <c r="G11" s="44"/>
      <c r="H11" s="44"/>
      <c r="I11" s="44"/>
    </row>
    <row r="12" spans="2:10" ht="17.5" customHeight="1" x14ac:dyDescent="0.2">
      <c r="B12" s="32"/>
      <c r="C12" s="44" t="s">
        <v>67</v>
      </c>
      <c r="D12" s="44"/>
      <c r="E12" s="44"/>
      <c r="F12" s="44"/>
      <c r="G12" s="44"/>
      <c r="H12" s="44"/>
      <c r="I12" s="44"/>
    </row>
    <row r="13" spans="2:10" ht="17.5" customHeight="1" x14ac:dyDescent="0.2">
      <c r="B13" s="32"/>
      <c r="C13" s="45" t="s">
        <v>66</v>
      </c>
      <c r="D13" s="44"/>
      <c r="E13" s="44"/>
      <c r="F13" s="106"/>
      <c r="G13" s="106"/>
      <c r="H13" s="44"/>
      <c r="I13" s="44"/>
    </row>
    <row r="14" spans="2:10" ht="17.5" customHeight="1" x14ac:dyDescent="0.2">
      <c r="B14" s="32"/>
      <c r="C14" s="44"/>
      <c r="D14" s="44"/>
      <c r="E14" s="44"/>
      <c r="F14" s="44"/>
      <c r="G14" s="44"/>
      <c r="H14" s="44"/>
      <c r="I14" s="44"/>
    </row>
    <row r="15" spans="2:10" ht="17.5" customHeight="1" x14ac:dyDescent="0.2">
      <c r="B15" s="32"/>
      <c r="C15" s="44" t="s">
        <v>68</v>
      </c>
      <c r="D15" s="44"/>
      <c r="E15" s="44"/>
      <c r="F15" s="44"/>
      <c r="G15" s="44"/>
      <c r="H15" s="44"/>
      <c r="I15" s="44"/>
    </row>
    <row r="16" spans="2:10" ht="17.5" customHeight="1" x14ac:dyDescent="0.2">
      <c r="B16" s="32"/>
      <c r="C16" s="44" t="s">
        <v>70</v>
      </c>
      <c r="D16" s="44"/>
      <c r="E16" s="44"/>
      <c r="F16" s="44"/>
      <c r="G16" s="44"/>
      <c r="H16" s="44"/>
      <c r="I16" s="44"/>
    </row>
    <row r="17" spans="2:10" ht="17.5" customHeight="1" x14ac:dyDescent="0.2">
      <c r="B17" s="32"/>
      <c r="C17" s="44" t="s">
        <v>77</v>
      </c>
      <c r="D17" s="44"/>
      <c r="E17" s="44"/>
      <c r="F17" s="44"/>
      <c r="G17" s="44"/>
      <c r="H17" s="44"/>
      <c r="I17" s="44"/>
    </row>
    <row r="18" spans="2:10" ht="17.5" customHeight="1" x14ac:dyDescent="0.2">
      <c r="B18" s="32"/>
      <c r="C18" s="44" t="s">
        <v>80</v>
      </c>
      <c r="D18" s="44"/>
      <c r="E18" s="44"/>
      <c r="F18" s="44"/>
      <c r="G18" s="44"/>
      <c r="H18" s="44"/>
      <c r="I18" s="44"/>
    </row>
    <row r="19" spans="2:10" ht="17.5" customHeight="1" x14ac:dyDescent="0.2">
      <c r="B19" s="32"/>
      <c r="C19" s="44" t="s">
        <v>100</v>
      </c>
      <c r="D19" s="44"/>
      <c r="E19" s="44"/>
      <c r="F19" s="44"/>
      <c r="G19" s="44"/>
      <c r="H19" s="44"/>
      <c r="I19" s="44"/>
    </row>
    <row r="20" spans="2:10" ht="17.5" customHeight="1" x14ac:dyDescent="0.2">
      <c r="B20" s="32"/>
      <c r="C20" s="44" t="s">
        <v>102</v>
      </c>
      <c r="D20" s="44"/>
      <c r="E20" s="44"/>
      <c r="F20" s="44"/>
      <c r="G20" s="44"/>
      <c r="H20" s="44"/>
      <c r="I20" s="44"/>
    </row>
    <row r="21" spans="2:10" ht="17.5" customHeight="1" x14ac:dyDescent="0.2">
      <c r="B21" s="32"/>
      <c r="C21" s="44" t="s">
        <v>69</v>
      </c>
      <c r="D21" s="44"/>
      <c r="E21" s="44"/>
      <c r="F21" s="44"/>
      <c r="G21" s="44"/>
      <c r="H21" s="44"/>
      <c r="I21" s="44"/>
    </row>
    <row r="22" spans="2:10" ht="17.5" customHeight="1" x14ac:dyDescent="0.2">
      <c r="B22" s="32"/>
      <c r="C22" s="44" t="s">
        <v>78</v>
      </c>
      <c r="D22" s="44"/>
      <c r="E22" s="44"/>
      <c r="F22" s="44"/>
      <c r="G22" s="44"/>
      <c r="H22" s="44"/>
      <c r="I22" s="44"/>
    </row>
    <row r="23" spans="2:10" ht="17.5" customHeight="1" x14ac:dyDescent="0.2">
      <c r="B23" s="32"/>
      <c r="C23" s="44" t="s">
        <v>71</v>
      </c>
      <c r="D23" s="44"/>
      <c r="E23" s="44"/>
      <c r="F23" s="44"/>
      <c r="G23" s="44"/>
      <c r="H23" s="44"/>
      <c r="I23" s="44"/>
    </row>
    <row r="24" spans="2:10" ht="17.5" customHeight="1" x14ac:dyDescent="0.2">
      <c r="B24" s="32"/>
      <c r="C24" s="44"/>
      <c r="D24" s="44"/>
      <c r="E24" s="44"/>
      <c r="F24" s="44"/>
      <c r="G24" s="44"/>
      <c r="H24" s="44"/>
      <c r="I24" s="44"/>
    </row>
    <row r="25" spans="2:10" ht="17.5" customHeight="1" x14ac:dyDescent="0.2">
      <c r="B25" s="32"/>
      <c r="C25" s="44"/>
      <c r="D25" s="44"/>
      <c r="E25" s="44"/>
      <c r="F25" s="44"/>
      <c r="G25" s="44"/>
      <c r="H25" s="44"/>
      <c r="I25" s="44"/>
    </row>
    <row r="26" spans="2:10" ht="17.5" customHeight="1" x14ac:dyDescent="0.2">
      <c r="C26" s="46"/>
      <c r="D26" s="43"/>
      <c r="E26" s="43"/>
      <c r="F26" s="43"/>
      <c r="G26" s="43"/>
      <c r="H26" s="43"/>
      <c r="I26" s="43"/>
    </row>
    <row r="27" spans="2:10" ht="17.5" customHeight="1" x14ac:dyDescent="0.2">
      <c r="C27" s="46"/>
      <c r="D27" s="43"/>
      <c r="E27" s="43"/>
      <c r="F27" s="43"/>
      <c r="G27" s="43"/>
      <c r="H27" s="47" t="s">
        <v>61</v>
      </c>
      <c r="I27" s="42">
        <f ca="1">TODAY()</f>
        <v>45873</v>
      </c>
    </row>
    <row r="28" spans="2:10" ht="17.5" customHeight="1" x14ac:dyDescent="0.2">
      <c r="C28" s="46"/>
      <c r="D28" s="43"/>
      <c r="E28" s="43"/>
      <c r="F28" s="43"/>
      <c r="G28" s="43"/>
      <c r="H28" s="47"/>
      <c r="I28" s="42"/>
    </row>
    <row r="29" spans="2:10" ht="17.5" customHeight="1" x14ac:dyDescent="0.2">
      <c r="C29" s="46"/>
      <c r="D29" s="43"/>
      <c r="E29" s="43"/>
      <c r="F29" s="43"/>
      <c r="G29" s="43"/>
      <c r="H29" s="43"/>
      <c r="I29" s="43"/>
    </row>
    <row r="30" spans="2:10" ht="17.5" customHeight="1" x14ac:dyDescent="0.2">
      <c r="C30" s="46" t="s">
        <v>62</v>
      </c>
      <c r="D30" s="43"/>
      <c r="E30" s="43"/>
      <c r="F30" s="43"/>
      <c r="G30" s="43"/>
      <c r="H30" s="43"/>
    </row>
    <row r="31" spans="2:10" ht="17.5" customHeight="1" x14ac:dyDescent="0.2">
      <c r="C31" s="43"/>
      <c r="D31" s="46"/>
      <c r="E31" s="46"/>
      <c r="F31" s="46"/>
      <c r="G31" s="46"/>
      <c r="H31" s="46"/>
      <c r="I31" s="46"/>
      <c r="J31" s="3"/>
    </row>
    <row r="32" spans="2:10" ht="23.25" customHeight="1" x14ac:dyDescent="0.2">
      <c r="C32" s="104" t="s">
        <v>60</v>
      </c>
      <c r="D32" s="46" t="s">
        <v>63</v>
      </c>
      <c r="E32" s="48"/>
      <c r="F32" s="44"/>
      <c r="G32" s="105" t="s">
        <v>65</v>
      </c>
      <c r="H32" s="46" t="s">
        <v>63</v>
      </c>
      <c r="I32" s="48"/>
    </row>
    <row r="33" spans="3:10" ht="23.25" customHeight="1" x14ac:dyDescent="0.2">
      <c r="C33" s="104"/>
      <c r="D33" s="46" t="s">
        <v>12</v>
      </c>
      <c r="E33" s="48"/>
      <c r="F33" s="44"/>
      <c r="G33" s="105"/>
      <c r="H33" s="46" t="s">
        <v>12</v>
      </c>
      <c r="I33" s="48"/>
      <c r="J33" s="3"/>
    </row>
    <row r="34" spans="3:10" ht="23.25" customHeight="1" x14ac:dyDescent="0.2">
      <c r="C34" s="104"/>
      <c r="D34" s="46" t="s">
        <v>64</v>
      </c>
      <c r="E34" s="48"/>
      <c r="F34" s="44"/>
      <c r="G34" s="105"/>
      <c r="H34" s="46" t="s">
        <v>64</v>
      </c>
      <c r="I34" s="48"/>
      <c r="J34" s="3"/>
    </row>
    <row r="35" spans="3:10" ht="23.25" customHeight="1" x14ac:dyDescent="0.2">
      <c r="C35" s="55"/>
      <c r="D35" s="46"/>
      <c r="E35" s="14"/>
      <c r="F35" s="44"/>
      <c r="G35" s="56"/>
      <c r="H35" s="46"/>
      <c r="I35" s="14"/>
      <c r="J35" s="3"/>
    </row>
    <row r="36" spans="3:10" s="14" customFormat="1" ht="17.5" customHeight="1" x14ac:dyDescent="0.2">
      <c r="D36" s="14" t="s">
        <v>79</v>
      </c>
      <c r="E36" s="57"/>
      <c r="F36" s="57"/>
      <c r="H36" s="14" t="s">
        <v>79</v>
      </c>
    </row>
    <row r="37" spans="3:10" ht="17.5" customHeight="1" x14ac:dyDescent="0.2">
      <c r="C37" s="43"/>
      <c r="D37" s="49"/>
      <c r="E37" s="50"/>
      <c r="F37" s="46"/>
      <c r="G37" s="43"/>
      <c r="H37" s="49"/>
      <c r="I37" s="50"/>
    </row>
    <row r="38" spans="3:10" ht="17.5" customHeight="1" x14ac:dyDescent="0.2">
      <c r="C38" s="43"/>
      <c r="D38" s="51"/>
      <c r="E38" s="52"/>
      <c r="F38" s="46"/>
      <c r="G38" s="43"/>
      <c r="H38" s="51"/>
      <c r="I38" s="52"/>
    </row>
    <row r="39" spans="3:10" ht="17.5" customHeight="1" x14ac:dyDescent="0.2">
      <c r="C39" s="1"/>
      <c r="D39" s="53"/>
      <c r="E39" s="54"/>
      <c r="F39" s="3"/>
      <c r="H39" s="53"/>
      <c r="I39" s="54"/>
    </row>
    <row r="41" spans="3:10" ht="17.5" customHeight="1" x14ac:dyDescent="0.2">
      <c r="H41" s="103" t="s">
        <v>72</v>
      </c>
      <c r="I41" s="103"/>
    </row>
    <row r="42" spans="3:10" ht="17.5" customHeight="1" x14ac:dyDescent="0.2">
      <c r="H42" s="103"/>
      <c r="I42" s="103"/>
    </row>
    <row r="43" spans="3:10" ht="17.5" customHeight="1" x14ac:dyDescent="0.2">
      <c r="H43" s="103"/>
      <c r="I43" s="103"/>
    </row>
  </sheetData>
  <sheetProtection algorithmName="SHA-512" hashValue="9gLMJrOHM+FGSuxbiWsZHu5PEDJrIjWJAbu7CBHXFD+kzA77oeIeZaCXhdeEplgQmG7OMzRo+yb5m6LMZ1qTsw==" saltValue="9qzc0GBL+u/jFhQgv3LcuA==" spinCount="100000" sheet="1" objects="1" scenarios="1"/>
  <mergeCells count="6">
    <mergeCell ref="C10:I10"/>
    <mergeCell ref="H41:I43"/>
    <mergeCell ref="C32:C34"/>
    <mergeCell ref="G32:G34"/>
    <mergeCell ref="D3:J3"/>
    <mergeCell ref="F13:G13"/>
  </mergeCells>
  <conditionalFormatting sqref="E32:E34">
    <cfRule type="containsBlanks" dxfId="1" priority="4">
      <formula>LEN(TRIM(E32))=0</formula>
    </cfRule>
  </conditionalFormatting>
  <conditionalFormatting sqref="I32:I34">
    <cfRule type="containsBlanks" dxfId="0" priority="1">
      <formula>LEN(TRIM(I32))=0</formula>
    </cfRule>
  </conditionalFormatting>
  <hyperlinks>
    <hyperlink ref="C13" r:id="rId1" xr:uid="{37B474B6-13DF-489E-AE2F-CA20B7B4694D}"/>
  </hyperlinks>
  <pageMargins left="0.7" right="0.7" top="0.75" bottom="0.75" header="0.3" footer="0.3"/>
  <pageSetup paperSize="9" scale="71"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2357-174F-4CB3-B936-DA3CFF2C86B7}">
  <dimension ref="A1:A3"/>
  <sheetViews>
    <sheetView workbookViewId="0">
      <selection activeCell="I26" sqref="I26"/>
    </sheetView>
  </sheetViews>
  <sheetFormatPr baseColWidth="10" defaultRowHeight="15" x14ac:dyDescent="0.2"/>
  <sheetData>
    <row r="1" spans="1:1" x14ac:dyDescent="0.2">
      <c r="A1" s="1" t="s">
        <v>88</v>
      </c>
    </row>
    <row r="2" spans="1:1" x14ac:dyDescent="0.2">
      <c r="A2" t="s">
        <v>89</v>
      </c>
    </row>
    <row r="3" spans="1:1" x14ac:dyDescent="0.2">
      <c r="A3"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03311-F5DE-4A9A-8A92-2F1F1C05428D}">
  <dimension ref="A1:AM52"/>
  <sheetViews>
    <sheetView workbookViewId="0">
      <selection activeCell="A4" sqref="A4"/>
    </sheetView>
  </sheetViews>
  <sheetFormatPr baseColWidth="10" defaultColWidth="11.5" defaultRowHeight="14" x14ac:dyDescent="0.2"/>
  <cols>
    <col min="1" max="3" width="11.5" style="69"/>
    <col min="4" max="4" width="12.6640625" style="69" bestFit="1" customWidth="1"/>
    <col min="5" max="5" width="11.5" style="69"/>
    <col min="6" max="6" width="13.83203125" style="69" bestFit="1" customWidth="1"/>
    <col min="7" max="38" width="11.5" style="69"/>
    <col min="39" max="39" width="27.5" style="69" bestFit="1" customWidth="1"/>
    <col min="40" max="16384" width="11.5" style="69"/>
  </cols>
  <sheetData>
    <row r="1" spans="1:39" x14ac:dyDescent="0.2">
      <c r="A1" s="69" t="s">
        <v>135</v>
      </c>
    </row>
    <row r="2" spans="1:39" x14ac:dyDescent="0.2">
      <c r="A2" s="73" t="s">
        <v>124</v>
      </c>
      <c r="B2" s="73" t="s">
        <v>0</v>
      </c>
      <c r="C2" s="73" t="s">
        <v>4</v>
      </c>
      <c r="D2" s="73" t="s">
        <v>28</v>
      </c>
      <c r="E2" s="73" t="s">
        <v>1</v>
      </c>
      <c r="F2" s="73" t="s">
        <v>2</v>
      </c>
      <c r="G2" s="73" t="s">
        <v>3</v>
      </c>
      <c r="H2" s="73" t="s">
        <v>33</v>
      </c>
      <c r="I2" s="73" t="s">
        <v>5</v>
      </c>
      <c r="J2" s="73" t="s">
        <v>32</v>
      </c>
      <c r="K2" s="73" t="s">
        <v>110</v>
      </c>
      <c r="L2" s="73" t="s">
        <v>111</v>
      </c>
      <c r="M2" s="73" t="s">
        <v>112</v>
      </c>
      <c r="N2" s="73" t="s">
        <v>113</v>
      </c>
      <c r="O2" s="73" t="s">
        <v>114</v>
      </c>
      <c r="P2" s="73" t="s">
        <v>119</v>
      </c>
      <c r="Q2" s="73" t="s">
        <v>115</v>
      </c>
      <c r="R2" s="73" t="s">
        <v>116</v>
      </c>
      <c r="S2" s="73" t="s">
        <v>117</v>
      </c>
      <c r="T2" s="73" t="s">
        <v>118</v>
      </c>
      <c r="U2" s="73" t="s">
        <v>26</v>
      </c>
      <c r="V2" s="73" t="s">
        <v>6</v>
      </c>
      <c r="W2" s="73" t="s">
        <v>25</v>
      </c>
      <c r="X2" s="73" t="s">
        <v>36</v>
      </c>
      <c r="Y2" s="73" t="s">
        <v>37</v>
      </c>
      <c r="Z2" s="73" t="s">
        <v>39</v>
      </c>
      <c r="AA2" s="73" t="s">
        <v>38</v>
      </c>
      <c r="AB2" s="73" t="s">
        <v>129</v>
      </c>
      <c r="AC2" s="73" t="s">
        <v>125</v>
      </c>
      <c r="AD2" s="73" t="s">
        <v>126</v>
      </c>
      <c r="AE2" s="73" t="s">
        <v>127</v>
      </c>
      <c r="AF2" s="73" t="s">
        <v>130</v>
      </c>
      <c r="AG2" s="73" t="s">
        <v>128</v>
      </c>
      <c r="AH2" s="73" t="s">
        <v>131</v>
      </c>
      <c r="AI2" s="73" t="s">
        <v>132</v>
      </c>
      <c r="AJ2" s="73" t="s">
        <v>123</v>
      </c>
      <c r="AK2" s="73" t="s">
        <v>120</v>
      </c>
      <c r="AL2" s="73" t="s">
        <v>121</v>
      </c>
      <c r="AM2" s="73" t="s">
        <v>122</v>
      </c>
    </row>
    <row r="3" spans="1:39" x14ac:dyDescent="0.2">
      <c r="A3" s="71">
        <f>'INFORMATIONS GENERALES'!M1</f>
        <v>0</v>
      </c>
      <c r="B3" s="1">
        <f>'INFORMATIONS GENERALES'!E13</f>
        <v>0</v>
      </c>
      <c r="C3" s="1">
        <f>'INFORMATIONS GENERALES'!E14</f>
        <v>0</v>
      </c>
      <c r="D3" s="42">
        <f>'INFORMATIONS GENERALES'!E15</f>
        <v>0</v>
      </c>
      <c r="E3" s="1">
        <f>'INFORMATIONS GENERALES'!E16</f>
        <v>0</v>
      </c>
      <c r="F3" s="1">
        <f>'INFORMATIONS GENERALES'!E17</f>
        <v>0</v>
      </c>
      <c r="G3" s="1">
        <f>'INFORMATIONS GENERALES'!E18</f>
        <v>0</v>
      </c>
      <c r="H3" s="1">
        <f>'INFORMATIONS GENERALES'!E19</f>
        <v>0</v>
      </c>
      <c r="I3" s="1">
        <f>'INFORMATIONS GENERALES'!E20</f>
        <v>0</v>
      </c>
      <c r="J3" s="1">
        <f>'INFORMATIONS GENERALES'!E22</f>
        <v>0</v>
      </c>
      <c r="K3" s="1">
        <f>'INFORMATIONS GENERALES'!E26</f>
        <v>0</v>
      </c>
      <c r="L3" s="1">
        <f>'INFORMATIONS GENERALES'!E27</f>
        <v>0</v>
      </c>
      <c r="M3" s="1">
        <f>'INFORMATIONS GENERALES'!E28</f>
        <v>0</v>
      </c>
      <c r="N3" s="1">
        <f>'INFORMATIONS GENERALES'!E29</f>
        <v>0</v>
      </c>
      <c r="O3" s="1">
        <f>'INFORMATIONS GENERALES'!E30</f>
        <v>0</v>
      </c>
      <c r="P3" s="1">
        <f>'INFORMATIONS GENERALES'!E34</f>
        <v>0</v>
      </c>
      <c r="Q3" s="1">
        <f>'INFORMATIONS GENERALES'!E35</f>
        <v>0</v>
      </c>
      <c r="R3" s="1">
        <f>'INFORMATIONS GENERALES'!E36</f>
        <v>0</v>
      </c>
      <c r="S3" s="1">
        <f>'INFORMATIONS GENERALES'!E37</f>
        <v>0</v>
      </c>
      <c r="T3" s="1">
        <f>'INFORMATIONS GENERALES'!E38</f>
        <v>0</v>
      </c>
      <c r="U3" s="1">
        <f>'INFORMATIONS GENERALES'!E40</f>
        <v>0</v>
      </c>
      <c r="V3" s="1">
        <f>'INFORMATIONS GENERALES'!E41</f>
        <v>0</v>
      </c>
      <c r="W3" s="1">
        <f>'INFORMATIONS GENERALES'!E42</f>
        <v>0</v>
      </c>
      <c r="X3" s="1">
        <f>'INFORMATIONS GENERALES'!E45</f>
        <v>0</v>
      </c>
      <c r="Y3" s="1">
        <f>'INFORMATIONS GENERALES'!E46</f>
        <v>0</v>
      </c>
      <c r="Z3" s="1">
        <f>'INFORMATIONS GENERALES'!E47</f>
        <v>0</v>
      </c>
      <c r="AA3" s="1">
        <f>'INFORMATIONS GENERALES'!E48</f>
        <v>0</v>
      </c>
      <c r="AB3" s="72">
        <f>'INFORMATIONS GENERALES'!G52</f>
        <v>0</v>
      </c>
      <c r="AC3" s="72">
        <f>'INFORMATIONS GENERALES'!G53</f>
        <v>0</v>
      </c>
      <c r="AD3" s="72">
        <f>'INFORMATIONS GENERALES'!G54</f>
        <v>0</v>
      </c>
      <c r="AE3" s="72">
        <f>'INFORMATIONS GENERALES'!G55</f>
        <v>0</v>
      </c>
      <c r="AF3" s="72">
        <f>'INFORMATIONS GENERALES'!G57</f>
        <v>0</v>
      </c>
      <c r="AG3" s="72">
        <f>'INFORMATIONS GENERALES'!G58</f>
        <v>0</v>
      </c>
      <c r="AH3" s="72">
        <f>'INFORMATIONS GENERALES'!G59</f>
        <v>0</v>
      </c>
      <c r="AI3" s="72">
        <f>'INFORMATIONS GENERALES'!G60</f>
        <v>0</v>
      </c>
      <c r="AJ3" s="40">
        <f>'INFORMATIONS GENERALES'!G65</f>
        <v>0</v>
      </c>
      <c r="AK3" s="70">
        <f>'INFORMATIONS GENERALES'!G66</f>
        <v>0</v>
      </c>
      <c r="AL3" s="40">
        <f>'INFORMATIONS GENERALES'!G67</f>
        <v>0</v>
      </c>
      <c r="AM3" s="70">
        <f>'INFORMATIONS GENERALES'!G68</f>
        <v>0</v>
      </c>
    </row>
    <row r="5" spans="1:39" x14ac:dyDescent="0.2">
      <c r="A5" s="69" t="s">
        <v>40</v>
      </c>
    </row>
    <row r="6" spans="1:39" x14ac:dyDescent="0.2">
      <c r="A6" s="73" t="s">
        <v>124</v>
      </c>
      <c r="B6" s="73" t="s">
        <v>56</v>
      </c>
      <c r="C6" s="73" t="s">
        <v>133</v>
      </c>
    </row>
    <row r="7" spans="1:39" x14ac:dyDescent="0.2">
      <c r="A7" s="69">
        <f>'INFORMATIONS GENERALES'!M1</f>
        <v>0</v>
      </c>
      <c r="B7" s="74">
        <f>MOTIVATIONS!C19</f>
        <v>0</v>
      </c>
      <c r="C7" s="69">
        <f>'DEMANDE DE SOUTIEN'!H14</f>
        <v>0</v>
      </c>
    </row>
    <row r="9" spans="1:39" x14ac:dyDescent="0.2">
      <c r="A9" s="69" t="s">
        <v>136</v>
      </c>
    </row>
    <row r="10" spans="1:39" ht="60" x14ac:dyDescent="0.2">
      <c r="A10" s="73" t="s">
        <v>124</v>
      </c>
      <c r="B10" s="78" t="s">
        <v>99</v>
      </c>
      <c r="C10" s="78" t="s">
        <v>98</v>
      </c>
      <c r="D10" s="78" t="s">
        <v>34</v>
      </c>
      <c r="E10" s="78" t="s">
        <v>140</v>
      </c>
      <c r="F10" s="78" t="s">
        <v>139</v>
      </c>
      <c r="G10" s="78" t="s">
        <v>83</v>
      </c>
      <c r="H10" s="78" t="s">
        <v>109</v>
      </c>
      <c r="I10" s="78" t="s">
        <v>138</v>
      </c>
      <c r="J10" s="79" t="s">
        <v>137</v>
      </c>
    </row>
    <row r="11" spans="1:39" x14ac:dyDescent="0.2">
      <c r="A11" s="74">
        <f>'INFORMATIONS GENERALES'!$M$5</f>
        <v>0</v>
      </c>
      <c r="B11" s="77">
        <f>'DEMANDE DE SOUTIEN'!D18</f>
        <v>0</v>
      </c>
      <c r="C11" s="77">
        <f>'DEMANDE DE SOUTIEN'!E18</f>
        <v>0</v>
      </c>
      <c r="D11" s="77">
        <f>'DEMANDE DE SOUTIEN'!F18</f>
        <v>0</v>
      </c>
      <c r="E11" s="80">
        <f>'DEMANDE DE SOUTIEN'!G18</f>
        <v>0</v>
      </c>
      <c r="F11" s="81">
        <f>'DEMANDE DE SOUTIEN'!H18</f>
        <v>0</v>
      </c>
      <c r="G11" s="77">
        <f>'DEMANDE DE SOUTIEN'!I18</f>
        <v>0</v>
      </c>
      <c r="H11" s="80">
        <f>'DEMANDE DE SOUTIEN'!J18</f>
        <v>0</v>
      </c>
      <c r="I11" s="82">
        <f>'DEMANDE DE SOUTIEN'!K18</f>
        <v>0</v>
      </c>
      <c r="J11" s="82">
        <f>'DEMANDE DE SOUTIEN'!L18</f>
        <v>0</v>
      </c>
    </row>
    <row r="12" spans="1:39" x14ac:dyDescent="0.2">
      <c r="A12" s="74">
        <f>'INFORMATIONS GENERALES'!$M$5</f>
        <v>0</v>
      </c>
      <c r="B12" s="77">
        <f>'DEMANDE DE SOUTIEN'!D19</f>
        <v>0</v>
      </c>
      <c r="C12" s="77">
        <f>'DEMANDE DE SOUTIEN'!E19</f>
        <v>0</v>
      </c>
      <c r="D12" s="77">
        <f>'DEMANDE DE SOUTIEN'!F19</f>
        <v>0</v>
      </c>
      <c r="E12" s="80">
        <f>'DEMANDE DE SOUTIEN'!G19</f>
        <v>0</v>
      </c>
      <c r="F12" s="81">
        <f>'DEMANDE DE SOUTIEN'!H19</f>
        <v>0</v>
      </c>
      <c r="G12" s="77">
        <f>'DEMANDE DE SOUTIEN'!I19</f>
        <v>0</v>
      </c>
      <c r="H12" s="80">
        <f>'DEMANDE DE SOUTIEN'!J19</f>
        <v>0</v>
      </c>
      <c r="I12" s="82">
        <f>'DEMANDE DE SOUTIEN'!K19</f>
        <v>0</v>
      </c>
      <c r="J12" s="82">
        <f>'DEMANDE DE SOUTIEN'!L19</f>
        <v>0</v>
      </c>
    </row>
    <row r="13" spans="1:39" x14ac:dyDescent="0.2">
      <c r="A13" s="74">
        <f>'INFORMATIONS GENERALES'!$M$5</f>
        <v>0</v>
      </c>
      <c r="B13" s="77">
        <f>'DEMANDE DE SOUTIEN'!D20</f>
        <v>0</v>
      </c>
      <c r="C13" s="77">
        <f>'DEMANDE DE SOUTIEN'!E20</f>
        <v>0</v>
      </c>
      <c r="D13" s="77">
        <f>'DEMANDE DE SOUTIEN'!F20</f>
        <v>0</v>
      </c>
      <c r="E13" s="80">
        <f>'DEMANDE DE SOUTIEN'!G20</f>
        <v>0</v>
      </c>
      <c r="F13" s="81">
        <f>'DEMANDE DE SOUTIEN'!H20</f>
        <v>0</v>
      </c>
      <c r="G13" s="77">
        <f>'DEMANDE DE SOUTIEN'!I20</f>
        <v>0</v>
      </c>
      <c r="H13" s="80">
        <f>'DEMANDE DE SOUTIEN'!J20</f>
        <v>0</v>
      </c>
      <c r="I13" s="82">
        <f>'DEMANDE DE SOUTIEN'!K20</f>
        <v>0</v>
      </c>
      <c r="J13" s="82">
        <f>'DEMANDE DE SOUTIEN'!L20</f>
        <v>0</v>
      </c>
    </row>
    <row r="14" spans="1:39" x14ac:dyDescent="0.2">
      <c r="A14" s="74">
        <f>'INFORMATIONS GENERALES'!$M$5</f>
        <v>0</v>
      </c>
      <c r="B14" s="77">
        <f>'DEMANDE DE SOUTIEN'!D21</f>
        <v>0</v>
      </c>
      <c r="C14" s="77">
        <f>'DEMANDE DE SOUTIEN'!E21</f>
        <v>0</v>
      </c>
      <c r="D14" s="77">
        <f>'DEMANDE DE SOUTIEN'!F21</f>
        <v>0</v>
      </c>
      <c r="E14" s="80">
        <f>'DEMANDE DE SOUTIEN'!G21</f>
        <v>0</v>
      </c>
      <c r="F14" s="81">
        <f>'DEMANDE DE SOUTIEN'!H21</f>
        <v>0</v>
      </c>
      <c r="G14" s="77">
        <f>'DEMANDE DE SOUTIEN'!I21</f>
        <v>0</v>
      </c>
      <c r="H14" s="80">
        <f>'DEMANDE DE SOUTIEN'!J21</f>
        <v>0</v>
      </c>
      <c r="I14" s="82">
        <f>'DEMANDE DE SOUTIEN'!K21</f>
        <v>0</v>
      </c>
      <c r="J14" s="82">
        <f>'DEMANDE DE SOUTIEN'!L21</f>
        <v>0</v>
      </c>
    </row>
    <row r="15" spans="1:39" x14ac:dyDescent="0.2">
      <c r="A15" s="74">
        <f>'INFORMATIONS GENERALES'!$M$5</f>
        <v>0</v>
      </c>
      <c r="B15" s="77">
        <f>'DEMANDE DE SOUTIEN'!D22</f>
        <v>0</v>
      </c>
      <c r="C15" s="77">
        <f>'DEMANDE DE SOUTIEN'!E22</f>
        <v>0</v>
      </c>
      <c r="D15" s="77">
        <f>'DEMANDE DE SOUTIEN'!F22</f>
        <v>0</v>
      </c>
      <c r="E15" s="80">
        <f>'DEMANDE DE SOUTIEN'!G22</f>
        <v>0</v>
      </c>
      <c r="F15" s="81">
        <f>'DEMANDE DE SOUTIEN'!H22</f>
        <v>0</v>
      </c>
      <c r="G15" s="77">
        <f>'DEMANDE DE SOUTIEN'!I22</f>
        <v>0</v>
      </c>
      <c r="H15" s="80">
        <f>'DEMANDE DE SOUTIEN'!J22</f>
        <v>0</v>
      </c>
      <c r="I15" s="82">
        <f>'DEMANDE DE SOUTIEN'!K22</f>
        <v>0</v>
      </c>
      <c r="J15" s="82">
        <f>'DEMANDE DE SOUTIEN'!L22</f>
        <v>0</v>
      </c>
    </row>
    <row r="16" spans="1:39" x14ac:dyDescent="0.2">
      <c r="A16" s="74">
        <f>'INFORMATIONS GENERALES'!$M$5</f>
        <v>0</v>
      </c>
      <c r="B16" s="77">
        <f>'DEMANDE DE SOUTIEN'!D23</f>
        <v>0</v>
      </c>
      <c r="C16" s="77">
        <f>'DEMANDE DE SOUTIEN'!E23</f>
        <v>0</v>
      </c>
      <c r="D16" s="77">
        <f>'DEMANDE DE SOUTIEN'!F23</f>
        <v>0</v>
      </c>
      <c r="E16" s="80">
        <f>'DEMANDE DE SOUTIEN'!G23</f>
        <v>0</v>
      </c>
      <c r="F16" s="81">
        <f>'DEMANDE DE SOUTIEN'!H23</f>
        <v>0</v>
      </c>
      <c r="G16" s="77">
        <f>'DEMANDE DE SOUTIEN'!I23</f>
        <v>0</v>
      </c>
      <c r="H16" s="80">
        <f>'DEMANDE DE SOUTIEN'!J23</f>
        <v>0</v>
      </c>
      <c r="I16" s="82">
        <f>'DEMANDE DE SOUTIEN'!K23</f>
        <v>0</v>
      </c>
      <c r="J16" s="82">
        <f>'DEMANDE DE SOUTIEN'!L23</f>
        <v>0</v>
      </c>
    </row>
    <row r="17" spans="1:10" x14ac:dyDescent="0.2">
      <c r="A17" s="74">
        <f>'INFORMATIONS GENERALES'!$M$5</f>
        <v>0</v>
      </c>
      <c r="B17" s="77">
        <f>'DEMANDE DE SOUTIEN'!D24</f>
        <v>0</v>
      </c>
      <c r="C17" s="77">
        <f>'DEMANDE DE SOUTIEN'!E24</f>
        <v>0</v>
      </c>
      <c r="D17" s="77">
        <f>'DEMANDE DE SOUTIEN'!F24</f>
        <v>0</v>
      </c>
      <c r="E17" s="80">
        <f>'DEMANDE DE SOUTIEN'!G24</f>
        <v>0</v>
      </c>
      <c r="F17" s="81">
        <f>'DEMANDE DE SOUTIEN'!H24</f>
        <v>0</v>
      </c>
      <c r="G17" s="77">
        <f>'DEMANDE DE SOUTIEN'!I24</f>
        <v>0</v>
      </c>
      <c r="H17" s="80">
        <f>'DEMANDE DE SOUTIEN'!J24</f>
        <v>0</v>
      </c>
      <c r="I17" s="82">
        <f>'DEMANDE DE SOUTIEN'!K24</f>
        <v>0</v>
      </c>
      <c r="J17" s="82">
        <f>'DEMANDE DE SOUTIEN'!L24</f>
        <v>0</v>
      </c>
    </row>
    <row r="18" spans="1:10" x14ac:dyDescent="0.2">
      <c r="A18" s="74">
        <f>'INFORMATIONS GENERALES'!$M$5</f>
        <v>0</v>
      </c>
      <c r="B18" s="77">
        <f>'DEMANDE DE SOUTIEN'!D25</f>
        <v>0</v>
      </c>
      <c r="C18" s="77">
        <f>'DEMANDE DE SOUTIEN'!E25</f>
        <v>0</v>
      </c>
      <c r="D18" s="77">
        <f>'DEMANDE DE SOUTIEN'!F25</f>
        <v>0</v>
      </c>
      <c r="E18" s="80">
        <f>'DEMANDE DE SOUTIEN'!G25</f>
        <v>0</v>
      </c>
      <c r="F18" s="81">
        <f>'DEMANDE DE SOUTIEN'!H25</f>
        <v>0</v>
      </c>
      <c r="G18" s="77">
        <f>'DEMANDE DE SOUTIEN'!I25</f>
        <v>0</v>
      </c>
      <c r="H18" s="80">
        <f>'DEMANDE DE SOUTIEN'!J25</f>
        <v>0</v>
      </c>
      <c r="I18" s="82">
        <f>'DEMANDE DE SOUTIEN'!K25</f>
        <v>0</v>
      </c>
      <c r="J18" s="82">
        <f>'DEMANDE DE SOUTIEN'!L25</f>
        <v>0</v>
      </c>
    </row>
    <row r="19" spans="1:10" x14ac:dyDescent="0.2">
      <c r="A19" s="74">
        <f>'INFORMATIONS GENERALES'!$M$5</f>
        <v>0</v>
      </c>
      <c r="B19" s="77">
        <f>'DEMANDE DE SOUTIEN'!D26</f>
        <v>0</v>
      </c>
      <c r="C19" s="77">
        <f>'DEMANDE DE SOUTIEN'!E26</f>
        <v>0</v>
      </c>
      <c r="D19" s="77">
        <f>'DEMANDE DE SOUTIEN'!F26</f>
        <v>0</v>
      </c>
      <c r="E19" s="80">
        <f>'DEMANDE DE SOUTIEN'!G26</f>
        <v>0</v>
      </c>
      <c r="F19" s="81">
        <f>'DEMANDE DE SOUTIEN'!H26</f>
        <v>0</v>
      </c>
      <c r="G19" s="77">
        <f>'DEMANDE DE SOUTIEN'!I26</f>
        <v>0</v>
      </c>
      <c r="H19" s="80">
        <f>'DEMANDE DE SOUTIEN'!J26</f>
        <v>0</v>
      </c>
      <c r="I19" s="82">
        <f>'DEMANDE DE SOUTIEN'!K26</f>
        <v>0</v>
      </c>
      <c r="J19" s="82">
        <f>'DEMANDE DE SOUTIEN'!L26</f>
        <v>0</v>
      </c>
    </row>
    <row r="20" spans="1:10" x14ac:dyDescent="0.2">
      <c r="A20" s="74">
        <f>'INFORMATIONS GENERALES'!$M$5</f>
        <v>0</v>
      </c>
      <c r="B20" s="77">
        <f>'DEMANDE DE SOUTIEN'!D27</f>
        <v>0</v>
      </c>
      <c r="C20" s="77">
        <f>'DEMANDE DE SOUTIEN'!E27</f>
        <v>0</v>
      </c>
      <c r="D20" s="77">
        <f>'DEMANDE DE SOUTIEN'!F27</f>
        <v>0</v>
      </c>
      <c r="E20" s="80">
        <f>'DEMANDE DE SOUTIEN'!G27</f>
        <v>0</v>
      </c>
      <c r="F20" s="81">
        <f>'DEMANDE DE SOUTIEN'!H27</f>
        <v>0</v>
      </c>
      <c r="G20" s="77">
        <f>'DEMANDE DE SOUTIEN'!I27</f>
        <v>0</v>
      </c>
      <c r="H20" s="80">
        <f>'DEMANDE DE SOUTIEN'!J27</f>
        <v>0</v>
      </c>
      <c r="I20" s="82">
        <f>'DEMANDE DE SOUTIEN'!K27</f>
        <v>0</v>
      </c>
      <c r="J20" s="82">
        <f>'DEMANDE DE SOUTIEN'!L27</f>
        <v>0</v>
      </c>
    </row>
    <row r="21" spans="1:10" x14ac:dyDescent="0.2">
      <c r="A21" s="74">
        <f>'INFORMATIONS GENERALES'!$M$5</f>
        <v>0</v>
      </c>
      <c r="B21" s="77">
        <f>'DEMANDE DE SOUTIEN'!D28</f>
        <v>0</v>
      </c>
      <c r="C21" s="77">
        <f>'DEMANDE DE SOUTIEN'!E28</f>
        <v>0</v>
      </c>
      <c r="D21" s="77">
        <f>'DEMANDE DE SOUTIEN'!F28</f>
        <v>0</v>
      </c>
      <c r="E21" s="80">
        <f>'DEMANDE DE SOUTIEN'!G28</f>
        <v>0</v>
      </c>
      <c r="F21" s="81">
        <f>'DEMANDE DE SOUTIEN'!H28</f>
        <v>0</v>
      </c>
      <c r="G21" s="77">
        <f>'DEMANDE DE SOUTIEN'!I28</f>
        <v>0</v>
      </c>
      <c r="H21" s="80">
        <f>'DEMANDE DE SOUTIEN'!J28</f>
        <v>0</v>
      </c>
      <c r="I21" s="82">
        <f>'DEMANDE DE SOUTIEN'!K28</f>
        <v>0</v>
      </c>
      <c r="J21" s="82">
        <f>'DEMANDE DE SOUTIEN'!L28</f>
        <v>0</v>
      </c>
    </row>
    <row r="22" spans="1:10" x14ac:dyDescent="0.2">
      <c r="A22" s="74">
        <f>'INFORMATIONS GENERALES'!$M$5</f>
        <v>0</v>
      </c>
      <c r="B22" s="77">
        <f>'DEMANDE DE SOUTIEN'!D29</f>
        <v>0</v>
      </c>
      <c r="C22" s="77">
        <f>'DEMANDE DE SOUTIEN'!E29</f>
        <v>0</v>
      </c>
      <c r="D22" s="77">
        <f>'DEMANDE DE SOUTIEN'!F29</f>
        <v>0</v>
      </c>
      <c r="E22" s="80">
        <f>'DEMANDE DE SOUTIEN'!G29</f>
        <v>0</v>
      </c>
      <c r="F22" s="81">
        <f>'DEMANDE DE SOUTIEN'!H29</f>
        <v>0</v>
      </c>
      <c r="G22" s="77">
        <f>'DEMANDE DE SOUTIEN'!I29</f>
        <v>0</v>
      </c>
      <c r="H22" s="80">
        <f>'DEMANDE DE SOUTIEN'!J29</f>
        <v>0</v>
      </c>
      <c r="I22" s="82">
        <f>'DEMANDE DE SOUTIEN'!K29</f>
        <v>0</v>
      </c>
      <c r="J22" s="82">
        <f>'DEMANDE DE SOUTIEN'!L29</f>
        <v>0</v>
      </c>
    </row>
    <row r="23" spans="1:10" x14ac:dyDescent="0.2">
      <c r="A23" s="74">
        <f>'INFORMATIONS GENERALES'!$M$5</f>
        <v>0</v>
      </c>
      <c r="B23" s="77">
        <f>'DEMANDE DE SOUTIEN'!D30</f>
        <v>0</v>
      </c>
      <c r="C23" s="77">
        <f>'DEMANDE DE SOUTIEN'!E30</f>
        <v>0</v>
      </c>
      <c r="D23" s="77">
        <f>'DEMANDE DE SOUTIEN'!F30</f>
        <v>0</v>
      </c>
      <c r="E23" s="80">
        <f>'DEMANDE DE SOUTIEN'!G30</f>
        <v>0</v>
      </c>
      <c r="F23" s="81">
        <f>'DEMANDE DE SOUTIEN'!H30</f>
        <v>0</v>
      </c>
      <c r="G23" s="77">
        <f>'DEMANDE DE SOUTIEN'!I30</f>
        <v>0</v>
      </c>
      <c r="H23" s="80">
        <f>'DEMANDE DE SOUTIEN'!J30</f>
        <v>0</v>
      </c>
      <c r="I23" s="82">
        <f>'DEMANDE DE SOUTIEN'!K30</f>
        <v>0</v>
      </c>
      <c r="J23" s="82">
        <f>'DEMANDE DE SOUTIEN'!L30</f>
        <v>0</v>
      </c>
    </row>
    <row r="24" spans="1:10" x14ac:dyDescent="0.2">
      <c r="A24" s="74">
        <f>'INFORMATIONS GENERALES'!$M$5</f>
        <v>0</v>
      </c>
      <c r="B24" s="77">
        <f>'DEMANDE DE SOUTIEN'!D31</f>
        <v>0</v>
      </c>
      <c r="C24" s="77">
        <f>'DEMANDE DE SOUTIEN'!E31</f>
        <v>0</v>
      </c>
      <c r="D24" s="77">
        <f>'DEMANDE DE SOUTIEN'!F31</f>
        <v>0</v>
      </c>
      <c r="E24" s="80">
        <f>'DEMANDE DE SOUTIEN'!G31</f>
        <v>0</v>
      </c>
      <c r="F24" s="81">
        <f>'DEMANDE DE SOUTIEN'!H31</f>
        <v>0</v>
      </c>
      <c r="G24" s="77">
        <f>'DEMANDE DE SOUTIEN'!I31</f>
        <v>0</v>
      </c>
      <c r="H24" s="80">
        <f>'DEMANDE DE SOUTIEN'!J31</f>
        <v>0</v>
      </c>
      <c r="I24" s="82">
        <f>'DEMANDE DE SOUTIEN'!K31</f>
        <v>0</v>
      </c>
      <c r="J24" s="82">
        <f>'DEMANDE DE SOUTIEN'!L31</f>
        <v>0</v>
      </c>
    </row>
    <row r="25" spans="1:10" x14ac:dyDescent="0.2">
      <c r="A25" s="74">
        <f>'INFORMATIONS GENERALES'!$M$5</f>
        <v>0</v>
      </c>
      <c r="B25" s="77">
        <f>'DEMANDE DE SOUTIEN'!D32</f>
        <v>0</v>
      </c>
      <c r="C25" s="77">
        <f>'DEMANDE DE SOUTIEN'!E32</f>
        <v>0</v>
      </c>
      <c r="D25" s="77">
        <f>'DEMANDE DE SOUTIEN'!F32</f>
        <v>0</v>
      </c>
      <c r="E25" s="80">
        <f>'DEMANDE DE SOUTIEN'!G32</f>
        <v>0</v>
      </c>
      <c r="F25" s="81">
        <f>'DEMANDE DE SOUTIEN'!H32</f>
        <v>0</v>
      </c>
      <c r="G25" s="77">
        <f>'DEMANDE DE SOUTIEN'!I32</f>
        <v>0</v>
      </c>
      <c r="H25" s="80">
        <f>'DEMANDE DE SOUTIEN'!J32</f>
        <v>0</v>
      </c>
      <c r="I25" s="82">
        <f>'DEMANDE DE SOUTIEN'!K32</f>
        <v>0</v>
      </c>
      <c r="J25" s="82">
        <f>'DEMANDE DE SOUTIEN'!L32</f>
        <v>0</v>
      </c>
    </row>
    <row r="26" spans="1:10" x14ac:dyDescent="0.2">
      <c r="A26" s="74">
        <f>'INFORMATIONS GENERALES'!$M$5</f>
        <v>0</v>
      </c>
      <c r="B26" s="77">
        <f>'DEMANDE DE SOUTIEN'!D33</f>
        <v>0</v>
      </c>
      <c r="C26" s="77">
        <f>'DEMANDE DE SOUTIEN'!E33</f>
        <v>0</v>
      </c>
      <c r="D26" s="77">
        <f>'DEMANDE DE SOUTIEN'!F33</f>
        <v>0</v>
      </c>
      <c r="E26" s="80">
        <f>'DEMANDE DE SOUTIEN'!G33</f>
        <v>0</v>
      </c>
      <c r="F26" s="81">
        <f>'DEMANDE DE SOUTIEN'!H33</f>
        <v>0</v>
      </c>
      <c r="G26" s="77">
        <f>'DEMANDE DE SOUTIEN'!I33</f>
        <v>0</v>
      </c>
      <c r="H26" s="80">
        <f>'DEMANDE DE SOUTIEN'!J33</f>
        <v>0</v>
      </c>
      <c r="I26" s="82">
        <f>'DEMANDE DE SOUTIEN'!K33</f>
        <v>0</v>
      </c>
      <c r="J26" s="82">
        <f>'DEMANDE DE SOUTIEN'!L33</f>
        <v>0</v>
      </c>
    </row>
    <row r="27" spans="1:10" x14ac:dyDescent="0.2">
      <c r="A27" s="74">
        <f>'INFORMATIONS GENERALES'!$M$5</f>
        <v>0</v>
      </c>
      <c r="B27" s="77">
        <f>'DEMANDE DE SOUTIEN'!D34</f>
        <v>0</v>
      </c>
      <c r="C27" s="77">
        <f>'DEMANDE DE SOUTIEN'!E34</f>
        <v>0</v>
      </c>
      <c r="D27" s="77">
        <f>'DEMANDE DE SOUTIEN'!F34</f>
        <v>0</v>
      </c>
      <c r="E27" s="80">
        <f>'DEMANDE DE SOUTIEN'!G34</f>
        <v>0</v>
      </c>
      <c r="F27" s="81">
        <f>'DEMANDE DE SOUTIEN'!H34</f>
        <v>0</v>
      </c>
      <c r="G27" s="77">
        <f>'DEMANDE DE SOUTIEN'!I34</f>
        <v>0</v>
      </c>
      <c r="H27" s="80">
        <f>'DEMANDE DE SOUTIEN'!J34</f>
        <v>0</v>
      </c>
      <c r="I27" s="82">
        <f>'DEMANDE DE SOUTIEN'!K34</f>
        <v>0</v>
      </c>
      <c r="J27" s="82">
        <f>'DEMANDE DE SOUTIEN'!L34</f>
        <v>0</v>
      </c>
    </row>
    <row r="28" spans="1:10" x14ac:dyDescent="0.2">
      <c r="A28" s="74">
        <f>'INFORMATIONS GENERALES'!$M$5</f>
        <v>0</v>
      </c>
      <c r="B28" s="77">
        <f>'DEMANDE DE SOUTIEN'!D35</f>
        <v>0</v>
      </c>
      <c r="C28" s="77">
        <f>'DEMANDE DE SOUTIEN'!E35</f>
        <v>0</v>
      </c>
      <c r="D28" s="77">
        <f>'DEMANDE DE SOUTIEN'!F35</f>
        <v>0</v>
      </c>
      <c r="E28" s="80">
        <f>'DEMANDE DE SOUTIEN'!G35</f>
        <v>0</v>
      </c>
      <c r="F28" s="81">
        <f>'DEMANDE DE SOUTIEN'!H35</f>
        <v>0</v>
      </c>
      <c r="G28" s="77">
        <f>'DEMANDE DE SOUTIEN'!I35</f>
        <v>0</v>
      </c>
      <c r="H28" s="80">
        <f>'DEMANDE DE SOUTIEN'!J35</f>
        <v>0</v>
      </c>
      <c r="I28" s="82">
        <f>'DEMANDE DE SOUTIEN'!K35</f>
        <v>0</v>
      </c>
      <c r="J28" s="82">
        <f>'DEMANDE DE SOUTIEN'!L35</f>
        <v>0</v>
      </c>
    </row>
    <row r="29" spans="1:10" x14ac:dyDescent="0.2">
      <c r="A29" s="74">
        <f>'INFORMATIONS GENERALES'!$M$5</f>
        <v>0</v>
      </c>
      <c r="B29" s="77">
        <f>'DEMANDE DE SOUTIEN'!D36</f>
        <v>0</v>
      </c>
      <c r="C29" s="77">
        <f>'DEMANDE DE SOUTIEN'!E36</f>
        <v>0</v>
      </c>
      <c r="D29" s="77">
        <f>'DEMANDE DE SOUTIEN'!F36</f>
        <v>0</v>
      </c>
      <c r="E29" s="80">
        <f>'DEMANDE DE SOUTIEN'!G36</f>
        <v>0</v>
      </c>
      <c r="F29" s="81">
        <f>'DEMANDE DE SOUTIEN'!H36</f>
        <v>0</v>
      </c>
      <c r="G29" s="77">
        <f>'DEMANDE DE SOUTIEN'!I36</f>
        <v>0</v>
      </c>
      <c r="H29" s="80">
        <f>'DEMANDE DE SOUTIEN'!J36</f>
        <v>0</v>
      </c>
      <c r="I29" s="82">
        <f>'DEMANDE DE SOUTIEN'!K36</f>
        <v>0</v>
      </c>
      <c r="J29" s="82">
        <f>'DEMANDE DE SOUTIEN'!L36</f>
        <v>0</v>
      </c>
    </row>
    <row r="30" spans="1:10" x14ac:dyDescent="0.2">
      <c r="A30" s="74">
        <f>'INFORMATIONS GENERALES'!$M$5</f>
        <v>0</v>
      </c>
      <c r="B30" s="77">
        <f>'DEMANDE DE SOUTIEN'!D37</f>
        <v>0</v>
      </c>
      <c r="C30" s="77">
        <f>'DEMANDE DE SOUTIEN'!E37</f>
        <v>0</v>
      </c>
      <c r="D30" s="77">
        <f>'DEMANDE DE SOUTIEN'!F37</f>
        <v>0</v>
      </c>
      <c r="E30" s="80">
        <f>'DEMANDE DE SOUTIEN'!G37</f>
        <v>0</v>
      </c>
      <c r="F30" s="81">
        <f>'DEMANDE DE SOUTIEN'!H37</f>
        <v>0</v>
      </c>
      <c r="G30" s="77">
        <f>'DEMANDE DE SOUTIEN'!I37</f>
        <v>0</v>
      </c>
      <c r="H30" s="80">
        <f>'DEMANDE DE SOUTIEN'!J37</f>
        <v>0</v>
      </c>
      <c r="I30" s="82">
        <f>'DEMANDE DE SOUTIEN'!K37</f>
        <v>0</v>
      </c>
      <c r="J30" s="82">
        <f>'DEMANDE DE SOUTIEN'!L37</f>
        <v>0</v>
      </c>
    </row>
    <row r="31" spans="1:10" x14ac:dyDescent="0.2">
      <c r="A31" s="74">
        <f>'INFORMATIONS GENERALES'!$M$5</f>
        <v>0</v>
      </c>
      <c r="B31" s="77">
        <f>'DEMANDE DE SOUTIEN'!D38</f>
        <v>0</v>
      </c>
      <c r="C31" s="77">
        <f>'DEMANDE DE SOUTIEN'!E38</f>
        <v>0</v>
      </c>
      <c r="D31" s="77">
        <f>'DEMANDE DE SOUTIEN'!F38</f>
        <v>0</v>
      </c>
      <c r="E31" s="80">
        <f>'DEMANDE DE SOUTIEN'!G38</f>
        <v>0</v>
      </c>
      <c r="F31" s="81">
        <f>'DEMANDE DE SOUTIEN'!H38</f>
        <v>0</v>
      </c>
      <c r="G31" s="77">
        <f>'DEMANDE DE SOUTIEN'!I38</f>
        <v>0</v>
      </c>
      <c r="H31" s="80">
        <f>'DEMANDE DE SOUTIEN'!J38</f>
        <v>0</v>
      </c>
      <c r="I31" s="82">
        <f>'DEMANDE DE SOUTIEN'!K38</f>
        <v>0</v>
      </c>
      <c r="J31" s="82">
        <f>'DEMANDE DE SOUTIEN'!L38</f>
        <v>0</v>
      </c>
    </row>
    <row r="32" spans="1:10" x14ac:dyDescent="0.2">
      <c r="A32" s="74">
        <f>'INFORMATIONS GENERALES'!$M$5</f>
        <v>0</v>
      </c>
      <c r="B32" s="77">
        <f>'DEMANDE DE SOUTIEN'!D39</f>
        <v>0</v>
      </c>
      <c r="C32" s="77">
        <f>'DEMANDE DE SOUTIEN'!E39</f>
        <v>0</v>
      </c>
      <c r="D32" s="77">
        <f>'DEMANDE DE SOUTIEN'!F39</f>
        <v>0</v>
      </c>
      <c r="E32" s="80">
        <f>'DEMANDE DE SOUTIEN'!G39</f>
        <v>0</v>
      </c>
      <c r="F32" s="81">
        <f>'DEMANDE DE SOUTIEN'!H39</f>
        <v>0</v>
      </c>
      <c r="G32" s="77">
        <f>'DEMANDE DE SOUTIEN'!I39</f>
        <v>0</v>
      </c>
      <c r="H32" s="80">
        <f>'DEMANDE DE SOUTIEN'!J39</f>
        <v>0</v>
      </c>
      <c r="I32" s="82">
        <f>'DEMANDE DE SOUTIEN'!K39</f>
        <v>0</v>
      </c>
      <c r="J32" s="82">
        <f>'DEMANDE DE SOUTIEN'!L39</f>
        <v>0</v>
      </c>
    </row>
    <row r="33" spans="1:10" x14ac:dyDescent="0.2">
      <c r="A33" s="74">
        <f>'INFORMATIONS GENERALES'!$M$5</f>
        <v>0</v>
      </c>
      <c r="B33" s="77">
        <f>'DEMANDE DE SOUTIEN'!D40</f>
        <v>0</v>
      </c>
      <c r="C33" s="77">
        <f>'DEMANDE DE SOUTIEN'!E40</f>
        <v>0</v>
      </c>
      <c r="D33" s="77">
        <f>'DEMANDE DE SOUTIEN'!F40</f>
        <v>0</v>
      </c>
      <c r="E33" s="80">
        <f>'DEMANDE DE SOUTIEN'!G40</f>
        <v>0</v>
      </c>
      <c r="F33" s="81">
        <f>'DEMANDE DE SOUTIEN'!H40</f>
        <v>0</v>
      </c>
      <c r="G33" s="77">
        <f>'DEMANDE DE SOUTIEN'!I40</f>
        <v>0</v>
      </c>
      <c r="H33" s="80">
        <f>'DEMANDE DE SOUTIEN'!J40</f>
        <v>0</v>
      </c>
      <c r="I33" s="82">
        <f>'DEMANDE DE SOUTIEN'!K40</f>
        <v>0</v>
      </c>
      <c r="J33" s="82">
        <f>'DEMANDE DE SOUTIEN'!L40</f>
        <v>0</v>
      </c>
    </row>
    <row r="34" spans="1:10" x14ac:dyDescent="0.2">
      <c r="A34" s="74">
        <f>'INFORMATIONS GENERALES'!$M$5</f>
        <v>0</v>
      </c>
      <c r="B34" s="77">
        <f>'DEMANDE DE SOUTIEN'!D41</f>
        <v>0</v>
      </c>
      <c r="C34" s="77">
        <f>'DEMANDE DE SOUTIEN'!E41</f>
        <v>0</v>
      </c>
      <c r="D34" s="77">
        <f>'DEMANDE DE SOUTIEN'!F41</f>
        <v>0</v>
      </c>
      <c r="E34" s="80">
        <f>'DEMANDE DE SOUTIEN'!G41</f>
        <v>0</v>
      </c>
      <c r="F34" s="81">
        <f>'DEMANDE DE SOUTIEN'!H41</f>
        <v>0</v>
      </c>
      <c r="G34" s="77">
        <f>'DEMANDE DE SOUTIEN'!I41</f>
        <v>0</v>
      </c>
      <c r="H34" s="80">
        <f>'DEMANDE DE SOUTIEN'!J41</f>
        <v>0</v>
      </c>
      <c r="I34" s="82">
        <f>'DEMANDE DE SOUTIEN'!K41</f>
        <v>0</v>
      </c>
      <c r="J34" s="82">
        <f>'DEMANDE DE SOUTIEN'!L41</f>
        <v>0</v>
      </c>
    </row>
    <row r="35" spans="1:10" x14ac:dyDescent="0.2">
      <c r="A35" s="74">
        <f>'INFORMATIONS GENERALES'!$M$5</f>
        <v>0</v>
      </c>
      <c r="B35" s="77">
        <f>'DEMANDE DE SOUTIEN'!D42</f>
        <v>0</v>
      </c>
      <c r="C35" s="77">
        <f>'DEMANDE DE SOUTIEN'!E42</f>
        <v>0</v>
      </c>
      <c r="D35" s="77">
        <f>'DEMANDE DE SOUTIEN'!F42</f>
        <v>0</v>
      </c>
      <c r="E35" s="80">
        <f>'DEMANDE DE SOUTIEN'!G42</f>
        <v>0</v>
      </c>
      <c r="F35" s="81">
        <f>'DEMANDE DE SOUTIEN'!H42</f>
        <v>0</v>
      </c>
      <c r="G35" s="77">
        <f>'DEMANDE DE SOUTIEN'!I42</f>
        <v>0</v>
      </c>
      <c r="H35" s="80">
        <f>'DEMANDE DE SOUTIEN'!J42</f>
        <v>0</v>
      </c>
      <c r="I35" s="82">
        <f>'DEMANDE DE SOUTIEN'!K42</f>
        <v>0</v>
      </c>
      <c r="J35" s="82">
        <f>'DEMANDE DE SOUTIEN'!L42</f>
        <v>0</v>
      </c>
    </row>
    <row r="36" spans="1:10" x14ac:dyDescent="0.2">
      <c r="A36" s="74">
        <f>'INFORMATIONS GENERALES'!$M$5</f>
        <v>0</v>
      </c>
      <c r="B36" s="77">
        <f>'DEMANDE DE SOUTIEN'!D43</f>
        <v>0</v>
      </c>
      <c r="C36" s="77">
        <f>'DEMANDE DE SOUTIEN'!E43</f>
        <v>0</v>
      </c>
      <c r="D36" s="77">
        <f>'DEMANDE DE SOUTIEN'!F43</f>
        <v>0</v>
      </c>
      <c r="E36" s="80">
        <f>'DEMANDE DE SOUTIEN'!G43</f>
        <v>0</v>
      </c>
      <c r="F36" s="81">
        <f>'DEMANDE DE SOUTIEN'!H43</f>
        <v>0</v>
      </c>
      <c r="G36" s="77">
        <f>'DEMANDE DE SOUTIEN'!I43</f>
        <v>0</v>
      </c>
      <c r="H36" s="80">
        <f>'DEMANDE DE SOUTIEN'!J43</f>
        <v>0</v>
      </c>
      <c r="I36" s="82">
        <f>'DEMANDE DE SOUTIEN'!K43</f>
        <v>0</v>
      </c>
      <c r="J36" s="82">
        <f>'DEMANDE DE SOUTIEN'!L43</f>
        <v>0</v>
      </c>
    </row>
    <row r="37" spans="1:10" x14ac:dyDescent="0.2">
      <c r="A37" s="74">
        <f>'INFORMATIONS GENERALES'!$M$5</f>
        <v>0</v>
      </c>
      <c r="B37" s="77">
        <f>'DEMANDE DE SOUTIEN'!D44</f>
        <v>0</v>
      </c>
      <c r="C37" s="77">
        <f>'DEMANDE DE SOUTIEN'!E44</f>
        <v>0</v>
      </c>
      <c r="D37" s="77">
        <f>'DEMANDE DE SOUTIEN'!F44</f>
        <v>0</v>
      </c>
      <c r="E37" s="80">
        <f>'DEMANDE DE SOUTIEN'!G44</f>
        <v>0</v>
      </c>
      <c r="F37" s="81">
        <f>'DEMANDE DE SOUTIEN'!H44</f>
        <v>0</v>
      </c>
      <c r="G37" s="77">
        <f>'DEMANDE DE SOUTIEN'!I44</f>
        <v>0</v>
      </c>
      <c r="H37" s="80">
        <f>'DEMANDE DE SOUTIEN'!J44</f>
        <v>0</v>
      </c>
      <c r="I37" s="82">
        <f>'DEMANDE DE SOUTIEN'!K44</f>
        <v>0</v>
      </c>
      <c r="J37" s="82">
        <f>'DEMANDE DE SOUTIEN'!L44</f>
        <v>0</v>
      </c>
    </row>
    <row r="38" spans="1:10" x14ac:dyDescent="0.2">
      <c r="A38" s="74">
        <f>'INFORMATIONS GENERALES'!$M$5</f>
        <v>0</v>
      </c>
      <c r="B38" s="77">
        <f>'DEMANDE DE SOUTIEN'!D45</f>
        <v>0</v>
      </c>
      <c r="C38" s="77">
        <f>'DEMANDE DE SOUTIEN'!E45</f>
        <v>0</v>
      </c>
      <c r="D38" s="77">
        <f>'DEMANDE DE SOUTIEN'!F45</f>
        <v>0</v>
      </c>
      <c r="E38" s="80">
        <f>'DEMANDE DE SOUTIEN'!G45</f>
        <v>0</v>
      </c>
      <c r="F38" s="81">
        <f>'DEMANDE DE SOUTIEN'!H45</f>
        <v>0</v>
      </c>
      <c r="G38" s="77">
        <f>'DEMANDE DE SOUTIEN'!I45</f>
        <v>0</v>
      </c>
      <c r="H38" s="80">
        <f>'DEMANDE DE SOUTIEN'!J45</f>
        <v>0</v>
      </c>
      <c r="I38" s="82">
        <f>'DEMANDE DE SOUTIEN'!K45</f>
        <v>0</v>
      </c>
      <c r="J38" s="82">
        <f>'DEMANDE DE SOUTIEN'!L45</f>
        <v>0</v>
      </c>
    </row>
    <row r="39" spans="1:10" x14ac:dyDescent="0.2">
      <c r="A39" s="74">
        <f>'INFORMATIONS GENERALES'!$M$5</f>
        <v>0</v>
      </c>
      <c r="B39" s="77">
        <f>'DEMANDE DE SOUTIEN'!D46</f>
        <v>0</v>
      </c>
      <c r="C39" s="77">
        <f>'DEMANDE DE SOUTIEN'!E46</f>
        <v>0</v>
      </c>
      <c r="D39" s="77">
        <f>'DEMANDE DE SOUTIEN'!F46</f>
        <v>0</v>
      </c>
      <c r="E39" s="80">
        <f>'DEMANDE DE SOUTIEN'!G46</f>
        <v>0</v>
      </c>
      <c r="F39" s="81">
        <f>'DEMANDE DE SOUTIEN'!H46</f>
        <v>0</v>
      </c>
      <c r="G39" s="77">
        <f>'DEMANDE DE SOUTIEN'!I46</f>
        <v>0</v>
      </c>
      <c r="H39" s="80">
        <f>'DEMANDE DE SOUTIEN'!J46</f>
        <v>0</v>
      </c>
      <c r="I39" s="82">
        <f>'DEMANDE DE SOUTIEN'!K46</f>
        <v>0</v>
      </c>
      <c r="J39" s="82">
        <f>'DEMANDE DE SOUTIEN'!L46</f>
        <v>0</v>
      </c>
    </row>
    <row r="40" spans="1:10" x14ac:dyDescent="0.2">
      <c r="A40" s="74">
        <f>'INFORMATIONS GENERALES'!$M$5</f>
        <v>0</v>
      </c>
      <c r="B40" s="77">
        <f>'DEMANDE DE SOUTIEN'!D47</f>
        <v>0</v>
      </c>
      <c r="C40" s="77">
        <f>'DEMANDE DE SOUTIEN'!E47</f>
        <v>0</v>
      </c>
      <c r="D40" s="77">
        <f>'DEMANDE DE SOUTIEN'!F47</f>
        <v>0</v>
      </c>
      <c r="E40" s="80">
        <f>'DEMANDE DE SOUTIEN'!G47</f>
        <v>0</v>
      </c>
      <c r="F40" s="81">
        <f>'DEMANDE DE SOUTIEN'!H47</f>
        <v>0</v>
      </c>
      <c r="G40" s="77">
        <f>'DEMANDE DE SOUTIEN'!I47</f>
        <v>0</v>
      </c>
      <c r="H40" s="80">
        <f>'DEMANDE DE SOUTIEN'!J47</f>
        <v>0</v>
      </c>
      <c r="I40" s="82">
        <f>'DEMANDE DE SOUTIEN'!K47</f>
        <v>0</v>
      </c>
      <c r="J40" s="82">
        <f>'DEMANDE DE SOUTIEN'!L47</f>
        <v>0</v>
      </c>
    </row>
    <row r="41" spans="1:10" x14ac:dyDescent="0.2">
      <c r="A41" s="74">
        <f>'INFORMATIONS GENERALES'!$M$5</f>
        <v>0</v>
      </c>
      <c r="B41" s="77">
        <f>'DEMANDE DE SOUTIEN'!D48</f>
        <v>0</v>
      </c>
      <c r="C41" s="77">
        <f>'DEMANDE DE SOUTIEN'!E48</f>
        <v>0</v>
      </c>
      <c r="D41" s="77">
        <f>'DEMANDE DE SOUTIEN'!F48</f>
        <v>0</v>
      </c>
      <c r="E41" s="80">
        <f>'DEMANDE DE SOUTIEN'!G48</f>
        <v>0</v>
      </c>
      <c r="F41" s="81">
        <f>'DEMANDE DE SOUTIEN'!H48</f>
        <v>0</v>
      </c>
      <c r="G41" s="77">
        <f>'DEMANDE DE SOUTIEN'!I48</f>
        <v>0</v>
      </c>
      <c r="H41" s="80">
        <f>'DEMANDE DE SOUTIEN'!J48</f>
        <v>0</v>
      </c>
      <c r="I41" s="82">
        <f>'DEMANDE DE SOUTIEN'!K48</f>
        <v>0</v>
      </c>
      <c r="J41" s="82">
        <f>'DEMANDE DE SOUTIEN'!L48</f>
        <v>0</v>
      </c>
    </row>
    <row r="42" spans="1:10" x14ac:dyDescent="0.2">
      <c r="A42" s="74">
        <f>'INFORMATIONS GENERALES'!$M$5</f>
        <v>0</v>
      </c>
      <c r="B42" s="77">
        <f>'DEMANDE DE SOUTIEN'!D49</f>
        <v>0</v>
      </c>
      <c r="C42" s="77">
        <f>'DEMANDE DE SOUTIEN'!E49</f>
        <v>0</v>
      </c>
      <c r="D42" s="77">
        <f>'DEMANDE DE SOUTIEN'!F49</f>
        <v>0</v>
      </c>
      <c r="E42" s="80">
        <f>'DEMANDE DE SOUTIEN'!G49</f>
        <v>0</v>
      </c>
      <c r="F42" s="81">
        <f>'DEMANDE DE SOUTIEN'!H49</f>
        <v>0</v>
      </c>
      <c r="G42" s="77">
        <f>'DEMANDE DE SOUTIEN'!I49</f>
        <v>0</v>
      </c>
      <c r="H42" s="80">
        <f>'DEMANDE DE SOUTIEN'!J49</f>
        <v>0</v>
      </c>
      <c r="I42" s="82">
        <f>'DEMANDE DE SOUTIEN'!K49</f>
        <v>0</v>
      </c>
      <c r="J42" s="82">
        <f>'DEMANDE DE SOUTIEN'!L49</f>
        <v>0</v>
      </c>
    </row>
    <row r="43" spans="1:10" x14ac:dyDescent="0.2">
      <c r="A43" s="74">
        <f>'INFORMATIONS GENERALES'!$M$5</f>
        <v>0</v>
      </c>
      <c r="B43" s="77">
        <f>'DEMANDE DE SOUTIEN'!D50</f>
        <v>0</v>
      </c>
      <c r="C43" s="77">
        <f>'DEMANDE DE SOUTIEN'!E50</f>
        <v>0</v>
      </c>
      <c r="D43" s="77">
        <f>'DEMANDE DE SOUTIEN'!F50</f>
        <v>0</v>
      </c>
      <c r="E43" s="80">
        <f>'DEMANDE DE SOUTIEN'!G50</f>
        <v>0</v>
      </c>
      <c r="F43" s="81">
        <f>'DEMANDE DE SOUTIEN'!H50</f>
        <v>0</v>
      </c>
      <c r="G43" s="77">
        <f>'DEMANDE DE SOUTIEN'!I50</f>
        <v>0</v>
      </c>
      <c r="H43" s="80">
        <f>'DEMANDE DE SOUTIEN'!J50</f>
        <v>0</v>
      </c>
      <c r="I43" s="82">
        <f>'DEMANDE DE SOUTIEN'!K50</f>
        <v>0</v>
      </c>
      <c r="J43" s="82">
        <f>'DEMANDE DE SOUTIEN'!L50</f>
        <v>0</v>
      </c>
    </row>
    <row r="44" spans="1:10" x14ac:dyDescent="0.2">
      <c r="A44" s="74">
        <f>'INFORMATIONS GENERALES'!$M$5</f>
        <v>0</v>
      </c>
      <c r="B44" s="77">
        <f>'DEMANDE DE SOUTIEN'!D51</f>
        <v>0</v>
      </c>
      <c r="C44" s="77">
        <f>'DEMANDE DE SOUTIEN'!E51</f>
        <v>0</v>
      </c>
      <c r="D44" s="77">
        <f>'DEMANDE DE SOUTIEN'!F51</f>
        <v>0</v>
      </c>
      <c r="E44" s="80">
        <f>'DEMANDE DE SOUTIEN'!G51</f>
        <v>0</v>
      </c>
      <c r="F44" s="81">
        <f>'DEMANDE DE SOUTIEN'!H51</f>
        <v>0</v>
      </c>
      <c r="G44" s="77">
        <f>'DEMANDE DE SOUTIEN'!I51</f>
        <v>0</v>
      </c>
      <c r="H44" s="80">
        <f>'DEMANDE DE SOUTIEN'!J51</f>
        <v>0</v>
      </c>
      <c r="I44" s="82">
        <f>'DEMANDE DE SOUTIEN'!K51</f>
        <v>0</v>
      </c>
      <c r="J44" s="82">
        <f>'DEMANDE DE SOUTIEN'!L51</f>
        <v>0</v>
      </c>
    </row>
    <row r="45" spans="1:10" x14ac:dyDescent="0.2">
      <c r="A45" s="74">
        <f>'INFORMATIONS GENERALES'!$M$5</f>
        <v>0</v>
      </c>
      <c r="B45" s="77">
        <f>'DEMANDE DE SOUTIEN'!D52</f>
        <v>0</v>
      </c>
      <c r="C45" s="77">
        <f>'DEMANDE DE SOUTIEN'!E52</f>
        <v>0</v>
      </c>
      <c r="D45" s="77">
        <f>'DEMANDE DE SOUTIEN'!F52</f>
        <v>0</v>
      </c>
      <c r="E45" s="80">
        <f>'DEMANDE DE SOUTIEN'!G52</f>
        <v>0</v>
      </c>
      <c r="F45" s="81">
        <f>'DEMANDE DE SOUTIEN'!H52</f>
        <v>0</v>
      </c>
      <c r="G45" s="77">
        <f>'DEMANDE DE SOUTIEN'!I52</f>
        <v>0</v>
      </c>
      <c r="H45" s="80">
        <f>'DEMANDE DE SOUTIEN'!J52</f>
        <v>0</v>
      </c>
      <c r="I45" s="82">
        <f>'DEMANDE DE SOUTIEN'!K52</f>
        <v>0</v>
      </c>
      <c r="J45" s="82">
        <f>'DEMANDE DE SOUTIEN'!L52</f>
        <v>0</v>
      </c>
    </row>
    <row r="46" spans="1:10" x14ac:dyDescent="0.2">
      <c r="A46" s="74">
        <f>'INFORMATIONS GENERALES'!$M$5</f>
        <v>0</v>
      </c>
      <c r="B46" s="77">
        <f>'DEMANDE DE SOUTIEN'!D53</f>
        <v>0</v>
      </c>
      <c r="C46" s="77">
        <f>'DEMANDE DE SOUTIEN'!E53</f>
        <v>0</v>
      </c>
      <c r="D46" s="77">
        <f>'DEMANDE DE SOUTIEN'!F53</f>
        <v>0</v>
      </c>
      <c r="E46" s="80">
        <f>'DEMANDE DE SOUTIEN'!G53</f>
        <v>0</v>
      </c>
      <c r="F46" s="81">
        <f>'DEMANDE DE SOUTIEN'!H53</f>
        <v>0</v>
      </c>
      <c r="G46" s="77">
        <f>'DEMANDE DE SOUTIEN'!I53</f>
        <v>0</v>
      </c>
      <c r="H46" s="80">
        <f>'DEMANDE DE SOUTIEN'!J53</f>
        <v>0</v>
      </c>
      <c r="I46" s="82">
        <f>'DEMANDE DE SOUTIEN'!K53</f>
        <v>0</v>
      </c>
      <c r="J46" s="82">
        <f>'DEMANDE DE SOUTIEN'!L53</f>
        <v>0</v>
      </c>
    </row>
    <row r="47" spans="1:10" x14ac:dyDescent="0.2">
      <c r="A47" s="74">
        <f>'INFORMATIONS GENERALES'!$M$5</f>
        <v>0</v>
      </c>
      <c r="B47" s="77">
        <f>'DEMANDE DE SOUTIEN'!D54</f>
        <v>0</v>
      </c>
      <c r="C47" s="77">
        <f>'DEMANDE DE SOUTIEN'!E54</f>
        <v>0</v>
      </c>
      <c r="D47" s="77">
        <f>'DEMANDE DE SOUTIEN'!F54</f>
        <v>0</v>
      </c>
      <c r="E47" s="80">
        <f>'DEMANDE DE SOUTIEN'!G54</f>
        <v>0</v>
      </c>
      <c r="F47" s="81">
        <f>'DEMANDE DE SOUTIEN'!H54</f>
        <v>0</v>
      </c>
      <c r="G47" s="77">
        <f>'DEMANDE DE SOUTIEN'!I54</f>
        <v>0</v>
      </c>
      <c r="H47" s="80">
        <f>'DEMANDE DE SOUTIEN'!J54</f>
        <v>0</v>
      </c>
      <c r="I47" s="82">
        <f>'DEMANDE DE SOUTIEN'!K54</f>
        <v>0</v>
      </c>
      <c r="J47" s="82">
        <f>'DEMANDE DE SOUTIEN'!L54</f>
        <v>0</v>
      </c>
    </row>
    <row r="48" spans="1:10" x14ac:dyDescent="0.2">
      <c r="A48" s="74">
        <f>'INFORMATIONS GENERALES'!$M$5</f>
        <v>0</v>
      </c>
      <c r="B48" s="77">
        <f>'DEMANDE DE SOUTIEN'!D55</f>
        <v>0</v>
      </c>
      <c r="C48" s="77">
        <f>'DEMANDE DE SOUTIEN'!E55</f>
        <v>0</v>
      </c>
      <c r="D48" s="77">
        <f>'DEMANDE DE SOUTIEN'!F55</f>
        <v>0</v>
      </c>
      <c r="E48" s="80">
        <f>'DEMANDE DE SOUTIEN'!G55</f>
        <v>0</v>
      </c>
      <c r="F48" s="81">
        <f>'DEMANDE DE SOUTIEN'!H55</f>
        <v>0</v>
      </c>
      <c r="G48" s="77">
        <f>'DEMANDE DE SOUTIEN'!I55</f>
        <v>0</v>
      </c>
      <c r="H48" s="80">
        <f>'DEMANDE DE SOUTIEN'!J55</f>
        <v>0</v>
      </c>
      <c r="I48" s="82">
        <f>'DEMANDE DE SOUTIEN'!K55</f>
        <v>0</v>
      </c>
      <c r="J48" s="82">
        <f>'DEMANDE DE SOUTIEN'!L55</f>
        <v>0</v>
      </c>
    </row>
    <row r="49" spans="1:10" x14ac:dyDescent="0.2">
      <c r="A49" s="74">
        <f>'INFORMATIONS GENERALES'!$M$5</f>
        <v>0</v>
      </c>
      <c r="B49" s="77">
        <f>'DEMANDE DE SOUTIEN'!D56</f>
        <v>0</v>
      </c>
      <c r="C49" s="77">
        <f>'DEMANDE DE SOUTIEN'!E56</f>
        <v>0</v>
      </c>
      <c r="D49" s="77">
        <f>'DEMANDE DE SOUTIEN'!F56</f>
        <v>0</v>
      </c>
      <c r="E49" s="80">
        <f>'DEMANDE DE SOUTIEN'!G56</f>
        <v>0</v>
      </c>
      <c r="F49" s="81">
        <f>'DEMANDE DE SOUTIEN'!H56</f>
        <v>0</v>
      </c>
      <c r="G49" s="77">
        <f>'DEMANDE DE SOUTIEN'!I56</f>
        <v>0</v>
      </c>
      <c r="H49" s="80">
        <f>'DEMANDE DE SOUTIEN'!J56</f>
        <v>0</v>
      </c>
      <c r="I49" s="82">
        <f>'DEMANDE DE SOUTIEN'!K56</f>
        <v>0</v>
      </c>
      <c r="J49" s="82">
        <f>'DEMANDE DE SOUTIEN'!L56</f>
        <v>0</v>
      </c>
    </row>
    <row r="50" spans="1:10" x14ac:dyDescent="0.2">
      <c r="A50" s="74">
        <f>'INFORMATIONS GENERALES'!$M$5</f>
        <v>0</v>
      </c>
      <c r="B50" s="77">
        <f>'DEMANDE DE SOUTIEN'!D57</f>
        <v>0</v>
      </c>
      <c r="C50" s="77">
        <f>'DEMANDE DE SOUTIEN'!E57</f>
        <v>0</v>
      </c>
      <c r="D50" s="77">
        <f>'DEMANDE DE SOUTIEN'!F57</f>
        <v>0</v>
      </c>
      <c r="E50" s="80">
        <f>'DEMANDE DE SOUTIEN'!G57</f>
        <v>0</v>
      </c>
      <c r="F50" s="81">
        <f>'DEMANDE DE SOUTIEN'!H57</f>
        <v>0</v>
      </c>
      <c r="G50" s="77">
        <f>'DEMANDE DE SOUTIEN'!I57</f>
        <v>0</v>
      </c>
      <c r="H50" s="80">
        <f>'DEMANDE DE SOUTIEN'!J57</f>
        <v>0</v>
      </c>
      <c r="I50" s="82">
        <f>'DEMANDE DE SOUTIEN'!K57</f>
        <v>0</v>
      </c>
      <c r="J50" s="82">
        <f>'DEMANDE DE SOUTIEN'!L57</f>
        <v>0</v>
      </c>
    </row>
    <row r="51" spans="1:10" x14ac:dyDescent="0.2">
      <c r="A51" s="74">
        <f>'INFORMATIONS GENERALES'!$M$5</f>
        <v>0</v>
      </c>
      <c r="B51" s="77">
        <f>'DEMANDE DE SOUTIEN'!D58</f>
        <v>0</v>
      </c>
      <c r="C51" s="77">
        <f>'DEMANDE DE SOUTIEN'!E58</f>
        <v>0</v>
      </c>
      <c r="D51" s="77">
        <f>'DEMANDE DE SOUTIEN'!F58</f>
        <v>0</v>
      </c>
      <c r="E51" s="80">
        <f>'DEMANDE DE SOUTIEN'!G58</f>
        <v>0</v>
      </c>
      <c r="F51" s="81">
        <f>'DEMANDE DE SOUTIEN'!H58</f>
        <v>0</v>
      </c>
      <c r="G51" s="77">
        <f>'DEMANDE DE SOUTIEN'!I58</f>
        <v>0</v>
      </c>
      <c r="H51" s="80">
        <f>'DEMANDE DE SOUTIEN'!J58</f>
        <v>0</v>
      </c>
      <c r="I51" s="82">
        <f>'DEMANDE DE SOUTIEN'!K58</f>
        <v>0</v>
      </c>
      <c r="J51" s="82">
        <f>'DEMANDE DE SOUTIEN'!L58</f>
        <v>0</v>
      </c>
    </row>
    <row r="52" spans="1:10" x14ac:dyDescent="0.2">
      <c r="A52" s="74">
        <f>'INFORMATIONS GENERALES'!$M$5</f>
        <v>0</v>
      </c>
      <c r="B52" s="77">
        <f>'DEMANDE DE SOUTIEN'!D59</f>
        <v>0</v>
      </c>
      <c r="C52" s="77">
        <f>'DEMANDE DE SOUTIEN'!E59</f>
        <v>0</v>
      </c>
      <c r="D52" s="77">
        <f>'DEMANDE DE SOUTIEN'!F59</f>
        <v>0</v>
      </c>
      <c r="E52" s="80">
        <f>'DEMANDE DE SOUTIEN'!G59</f>
        <v>0</v>
      </c>
      <c r="F52" s="81">
        <f>'DEMANDE DE SOUTIEN'!H59</f>
        <v>0</v>
      </c>
      <c r="G52" s="77">
        <f>'DEMANDE DE SOUTIEN'!I59</f>
        <v>0</v>
      </c>
      <c r="H52" s="80">
        <f>'DEMANDE DE SOUTIEN'!J59</f>
        <v>0</v>
      </c>
      <c r="I52" s="82">
        <f>'DEMANDE DE SOUTIEN'!K59</f>
        <v>0</v>
      </c>
      <c r="J52" s="82">
        <f>'DEMANDE DE SOUTIEN'!L59</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INFORMATIONS GENERALES</vt:lpstr>
      <vt:lpstr>MOTIVATIONS</vt:lpstr>
      <vt:lpstr>DEMANDE DE SOUTIEN</vt:lpstr>
      <vt:lpstr>ATTESTATION</vt:lpstr>
      <vt:lpstr>Datas</vt:lpstr>
      <vt:lpstr>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Ecoeur</dc:creator>
  <cp:lastModifiedBy>Annie Serrati</cp:lastModifiedBy>
  <cp:lastPrinted>2023-12-06T13:49:04Z</cp:lastPrinted>
  <dcterms:created xsi:type="dcterms:W3CDTF">2015-06-05T18:19:34Z</dcterms:created>
  <dcterms:modified xsi:type="dcterms:W3CDTF">2025-08-04T10:18:41Z</dcterms:modified>
</cp:coreProperties>
</file>