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ianne/Dropbox/Inarema/1_Association Inarema/2.Dispositif/2026/Conditions d'octroi et formulaires/Formulaires/"/>
    </mc:Choice>
  </mc:AlternateContent>
  <xr:revisionPtr revIDLastSave="0" documentId="13_ncr:1_{ED4F80A6-C62F-0B49-BC27-73BB01851808}" xr6:coauthVersionLast="47" xr6:coauthVersionMax="47" xr10:uidLastSave="{00000000-0000-0000-0000-000000000000}"/>
  <workbookProtection workbookAlgorithmName="SHA-512" workbookHashValue="4Reo96QXA+rG+dWn8qVaTrR7syRXH/zQMLX3/4UagGGuFTsEqQsmu7RMEO6UX8wsyd6Ek9Z9stya/tQPHbTKeg==" workbookSaltValue="yCqv+7SEJ37xpsNSTA153w==" workbookSpinCount="100000" lockStructure="1"/>
  <bookViews>
    <workbookView xWindow="6660" yWindow="4860" windowWidth="37320" windowHeight="19860" xr2:uid="{00000000-000D-0000-FFFF-FFFF00000000}"/>
  </bookViews>
  <sheets>
    <sheet name="INFORMATIONS GENERALES" sheetId="1" r:id="rId1"/>
    <sheet name="MOTIVATIONS ET DEMANDE" sheetId="13" r:id="rId2"/>
    <sheet name="ATTESTATION" sheetId="16" r:id="rId3"/>
    <sheet name="IMPORT" sheetId="20" state="hidden" r:id="rId4"/>
    <sheet name="Datas" sheetId="1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69" i="1"/>
  <c r="F61" i="1"/>
  <c r="E5" i="20" l="1"/>
  <c r="D5" i="20"/>
  <c r="C5" i="20"/>
  <c r="B5" i="20"/>
  <c r="F18" i="13"/>
  <c r="F5" i="20" s="1"/>
  <c r="A5" i="20"/>
  <c r="AE2" i="20"/>
  <c r="AD2" i="20"/>
  <c r="AC2" i="20"/>
  <c r="AB2" i="20"/>
  <c r="AA2" i="20"/>
  <c r="Z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C2" i="20"/>
  <c r="G18" i="13" l="1"/>
  <c r="H18" i="13" l="1"/>
  <c r="H5" i="20" s="1"/>
  <c r="G5" i="20"/>
  <c r="I24" i="16"/>
  <c r="N28" i="13" l="1"/>
</calcChain>
</file>

<file path=xl/sharedStrings.xml><?xml version="1.0" encoding="utf-8"?>
<sst xmlns="http://schemas.openxmlformats.org/spreadsheetml/2006/main" count="159" uniqueCount="123">
  <si>
    <t>Raison sociale</t>
  </si>
  <si>
    <t>Rue et numéro</t>
  </si>
  <si>
    <t>Code postal</t>
  </si>
  <si>
    <t>Localité</t>
  </si>
  <si>
    <t>Forme juridique</t>
  </si>
  <si>
    <t>IDE</t>
  </si>
  <si>
    <t>Assurance LAA</t>
  </si>
  <si>
    <t>Si oui, de quel montant ?</t>
  </si>
  <si>
    <t>STRUCTURE CULTURELLE</t>
  </si>
  <si>
    <t>Affiliations</t>
  </si>
  <si>
    <t>Gouvernance</t>
  </si>
  <si>
    <t>Nom</t>
  </si>
  <si>
    <t>Prénom</t>
  </si>
  <si>
    <t>Adresse</t>
  </si>
  <si>
    <t>Téléphone</t>
  </si>
  <si>
    <t>Email</t>
  </si>
  <si>
    <t>Généralités</t>
  </si>
  <si>
    <t>FINANCES</t>
  </si>
  <si>
    <t xml:space="preserve">Responsable exécutif </t>
  </si>
  <si>
    <t>(si différent du responsable légal : personne assurant la gestion courante de la structure culturelle)</t>
  </si>
  <si>
    <t xml:space="preserve">Responsable légal </t>
  </si>
  <si>
    <t>(présidence du comité ou du conseil)</t>
  </si>
  <si>
    <t>Caisse LPP</t>
  </si>
  <si>
    <t>Numéro d'affilié OCAS</t>
  </si>
  <si>
    <t>(si affilié)</t>
  </si>
  <si>
    <t>Date de fondation</t>
  </si>
  <si>
    <t>(remplir uniquement les 6 chiffres, format automatique)</t>
  </si>
  <si>
    <t>Champs à compléter</t>
  </si>
  <si>
    <t>Champs automatiques</t>
  </si>
  <si>
    <t>Site internet (si existant)</t>
  </si>
  <si>
    <t>Coordonnées bancaires</t>
  </si>
  <si>
    <t>Banque</t>
  </si>
  <si>
    <t>Titulaire du compte</t>
  </si>
  <si>
    <t>IBAN</t>
  </si>
  <si>
    <t>Adresse complète</t>
  </si>
  <si>
    <t>MOTIVATIONS</t>
  </si>
  <si>
    <t>Vous pouvez motiver librement votre demande.</t>
  </si>
  <si>
    <t>A titre indicatif, les éléments suivants seraient éclairants pour la Commission :</t>
  </si>
  <si>
    <t>Votre texte fait</t>
  </si>
  <si>
    <t>caractères.</t>
  </si>
  <si>
    <t>Motivations</t>
  </si>
  <si>
    <t>ATTESTATION</t>
  </si>
  <si>
    <t>Signature 1</t>
  </si>
  <si>
    <t>Genève, le</t>
  </si>
  <si>
    <t>Pour la structure culturelle requérante,</t>
  </si>
  <si>
    <t xml:space="preserve">Nom </t>
  </si>
  <si>
    <t>Fonction</t>
  </si>
  <si>
    <t>Signature 2*</t>
  </si>
  <si>
    <t>demande@inarema.ch</t>
  </si>
  <si>
    <t>Elle prend acte que sa demande doit parvenir à inarema par email à l'adresse :</t>
  </si>
  <si>
    <t>La demande doit impérativement comprendre les pièces suivantes :</t>
  </si>
  <si>
    <t>- Les statuts, le dernier PV d’Assemblée générale, ainsi que la liste des membres du Comité ou du Conseil ;</t>
  </si>
  <si>
    <t>- La présente attestation complétée et dûment signée ;</t>
  </si>
  <si>
    <t>- Le présent formulaire de demande, dûment complété, et joint en format .xlsx.</t>
  </si>
  <si>
    <t>*seulement pour les signatures collectives, selon les statuts de la structure culturelle requérante.</t>
  </si>
  <si>
    <t xml:space="preserve">La structure culturelle requérante atteste </t>
  </si>
  <si>
    <t>- que toutes les informations fournies sont complètes et véridiques ;</t>
  </si>
  <si>
    <t>- que la ou les personnes signataires de cette attestation sont autorisées à l'engager valablement,  conformément aux statuts ou à l’inscription au Registre du commerce.</t>
  </si>
  <si>
    <t>- qu'elle accepte les conditions d'octroi, disponibles sur le site inarema.ch ;</t>
  </si>
  <si>
    <t>- Une description et un calendrier du programme artistique / biographies succinctes des artistes invité·e·s ;</t>
  </si>
  <si>
    <t>Signature</t>
  </si>
  <si>
    <t>DEMANDE</t>
  </si>
  <si>
    <r>
      <t xml:space="preserve">Salaire brut AVS
</t>
    </r>
    <r>
      <rPr>
        <sz val="9"/>
        <color theme="1"/>
        <rFont val="Avenir Next LT Pro"/>
        <family val="2"/>
      </rPr>
      <t>pour l'ensemble de la période</t>
    </r>
  </si>
  <si>
    <r>
      <t xml:space="preserve">Nombre de mois
</t>
    </r>
    <r>
      <rPr>
        <sz val="9"/>
        <color theme="1"/>
        <rFont val="Avenir Next LT Pro"/>
        <family val="2"/>
      </rPr>
      <t>maximum 12</t>
    </r>
  </si>
  <si>
    <r>
      <t xml:space="preserve">Base mensuelle
</t>
    </r>
    <r>
      <rPr>
        <sz val="9"/>
        <color theme="1"/>
        <rFont val="Avenir Next LT Pro"/>
        <family val="2"/>
      </rPr>
      <t>pas d'indemnité vacances : les vacances sont prises</t>
    </r>
  </si>
  <si>
    <r>
      <t xml:space="preserve">Évaluation des charges patronales 
</t>
    </r>
    <r>
      <rPr>
        <sz val="9"/>
        <color theme="1"/>
        <rFont val="Avenir Next LT Pro"/>
        <family val="2"/>
      </rPr>
      <t>19% : cotisations paritaires, charges spécifiques à l'employeur, LPP, LAA</t>
    </r>
  </si>
  <si>
    <r>
      <t xml:space="preserve">Coût employeur
SOUTIEN INAREMA
</t>
    </r>
    <r>
      <rPr>
        <sz val="9"/>
        <color theme="1"/>
        <rFont val="Avenir Next LT Pro"/>
        <family val="2"/>
      </rPr>
      <t>pour l'ensemble de la période</t>
    </r>
  </si>
  <si>
    <t>Taux d'emploi</t>
  </si>
  <si>
    <t>- L’attestation d’affiliation AVS, ainsi qu'à une institution de prévoyance (si pertinent) ;</t>
  </si>
  <si>
    <r>
      <rPr>
        <b/>
        <sz val="12"/>
        <color theme="1"/>
        <rFont val="Avenir Next LT Pro"/>
        <family val="2"/>
      </rPr>
      <t xml:space="preserve">Inarema propose un soutien financier pour le poste administratif, pouvant atteindre un montant maximal de 15 000 CHF. </t>
    </r>
    <r>
      <rPr>
        <sz val="12"/>
        <color theme="1"/>
        <rFont val="Avenir Next LT Pro"/>
        <family val="2"/>
      </rPr>
      <t xml:space="preserve">
Le montant du soutien est déterminé en fonction du taux d'engagement de la personne en charge de l'administration.
Merci d'indiquer le taux d'engagement (%), la durée en mois, ainsi que le salaire mensuel brut prévu.</t>
    </r>
  </si>
  <si>
    <t>- décrivez la situation actuelle de votre structure du point de vue administratif et financier, ainsi que les difficultés rencontrées, en précisant vos besoins administratifs liés à votre volume d’activité et si une personne est en charge de l’administration, avec son taux d’engagement.</t>
  </si>
  <si>
    <t>- expliquez en quoi le soutien administratif demandé permettra d'améliorer la rémunération des artistes de votre structure et de renforcer le fonctionnement de votre structure.</t>
  </si>
  <si>
    <t>Nom Resp. LEGAL</t>
  </si>
  <si>
    <t>Prénom Resp. LEGAL</t>
  </si>
  <si>
    <t>Adresse Resp. LEGAL</t>
  </si>
  <si>
    <t>Téléphone Resp. LEGAL</t>
  </si>
  <si>
    <t>Email Resp. LEGAL</t>
  </si>
  <si>
    <t>Nom Resp. EXECUTIF</t>
  </si>
  <si>
    <t>Prénom Resp. EXECUTIF</t>
  </si>
  <si>
    <t>Adresse Resp. EXECUTIF</t>
  </si>
  <si>
    <t>Téléphone Resp. EXECUTIF</t>
  </si>
  <si>
    <t>Email Resp. EXECUTIF</t>
  </si>
  <si>
    <t>2024 convention oui/non</t>
  </si>
  <si>
    <t>2025 convention oui/non</t>
  </si>
  <si>
    <t>2024 convention CHF</t>
  </si>
  <si>
    <t>2025 convention CHF</t>
  </si>
  <si>
    <t>Numéro requérant</t>
  </si>
  <si>
    <t>Numéro requête</t>
  </si>
  <si>
    <t xml:space="preserve">Base mensuelle
</t>
  </si>
  <si>
    <t>Nombre de mois</t>
  </si>
  <si>
    <t>Salaire brut AVS</t>
  </si>
  <si>
    <t>Charges patronales</t>
  </si>
  <si>
    <t>SOUTIEN INAREMA</t>
  </si>
  <si>
    <t>Dispositif transitoire (2025-2026)
d’incitation à la rémunération des artistes par les structures productrices actives dans le domaine des musiques actuelles</t>
  </si>
  <si>
    <t>- Les comptes 2025 vérifiés ainsi que l'attestation de vérification ; à défaut les comptes 2024 vérifiés ainsi que l'attestation de vérification ;</t>
  </si>
  <si>
    <t>- Le budget prévisionnel en PDF pour 2026 ;</t>
  </si>
  <si>
    <r>
      <t xml:space="preserve">Numéro de requête :
</t>
    </r>
    <r>
      <rPr>
        <sz val="9"/>
        <color theme="1"/>
        <rFont val="Avenir Next LT Pro"/>
        <family val="2"/>
      </rPr>
      <t>(sera complété par Inarema)</t>
    </r>
  </si>
  <si>
    <r>
      <t xml:space="preserve">Bénéficiez-vous d'une convention ou d'une subvention régulière de la Ville de Genève </t>
    </r>
    <r>
      <rPr>
        <b/>
        <sz val="11"/>
        <color theme="1"/>
        <rFont val="Avenir Next LT Pro"/>
        <family val="2"/>
      </rPr>
      <t>en 2025</t>
    </r>
    <r>
      <rPr>
        <sz val="11"/>
        <color theme="1"/>
        <rFont val="Avenir Next LT Pro"/>
        <family val="2"/>
      </rPr>
      <t xml:space="preserve"> ?</t>
    </r>
  </si>
  <si>
    <r>
      <t xml:space="preserve">Bénéficerez-vous d'une convention ou d'une subvention régulière de la Ville de Genève et/ou de l'État de Genève </t>
    </r>
    <r>
      <rPr>
        <b/>
        <sz val="11"/>
        <color theme="1"/>
        <rFont val="Avenir Next LT Pro"/>
        <family val="2"/>
      </rPr>
      <t>en 2026</t>
    </r>
    <r>
      <rPr>
        <sz val="11"/>
        <color theme="1"/>
        <rFont val="Avenir Next LT Pro"/>
        <family val="2"/>
      </rPr>
      <t xml:space="preserve"> ?</t>
    </r>
  </si>
  <si>
    <t>Merci de bien vouloir joindre à votre demande le budget prévisionnel en PDF pour 2026.</t>
  </si>
  <si>
    <t>Quel mode d’organisation administrative votre structure a-t-elle  ?</t>
  </si>
  <si>
    <t>Quel pourcentage du temps de travail est nécessaire, selon vous, pour assurer la gestion administrative des missions de votre association ?</t>
  </si>
  <si>
    <t>Une part du travail administratif nécessaire à vos activités était-elle réalisée à titre bénévole ?</t>
  </si>
  <si>
    <t>Projets 
2025</t>
  </si>
  <si>
    <t>Résidence</t>
  </si>
  <si>
    <t>PROJETS</t>
  </si>
  <si>
    <t>Projets 
2026</t>
  </si>
  <si>
    <t>Total projets en 2025</t>
  </si>
  <si>
    <t>2026</t>
  </si>
  <si>
    <t>Création</t>
  </si>
  <si>
    <t>Enregsitrement</t>
  </si>
  <si>
    <t>Concert</t>
  </si>
  <si>
    <t xml:space="preserve">Autres : </t>
  </si>
  <si>
    <t xml:space="preserve">Autres  </t>
  </si>
  <si>
    <t>Total projets en 2026</t>
  </si>
  <si>
    <t>Nombre d’ensembles / groupe (canton de Genève)</t>
  </si>
  <si>
    <t>Musicien·nes (canton de Genève)</t>
  </si>
  <si>
    <t>Musicien·nes – international</t>
  </si>
  <si>
    <t>Nombre d’ensembles / groupe – international</t>
  </si>
  <si>
    <t>Total en 2026</t>
  </si>
  <si>
    <t>Musicien·nes – Suisses</t>
  </si>
  <si>
    <t>Nombre d’ensembles / groupe  – Suisses</t>
  </si>
  <si>
    <t>2000 caractères au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</si>
</sst>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\ &quot;CHF&quot;_-;\-* #,##0.00\ &quot;CHF&quot;_-;_-* &quot;-&quot;??\ &quot;CHF&quot;_-;_-@_-"/>
    <numFmt numFmtId="165" formatCode="&quot;CHE-&quot;###&quot;.&quot;###&quot;.&quot;###"/>
    <numFmt numFmtId="166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u/>
      <sz val="11"/>
      <color theme="1"/>
      <name val="Avenir Next LT Pro"/>
      <family val="2"/>
    </font>
    <font>
      <sz val="12"/>
      <color theme="1"/>
      <name val="Avenir Next LT Pro"/>
      <family val="2"/>
    </font>
    <font>
      <sz val="9"/>
      <color theme="1"/>
      <name val="Avenir Next LT Pro"/>
      <family val="2"/>
    </font>
    <font>
      <b/>
      <sz val="15"/>
      <color theme="1"/>
      <name val="Avenir Next LT Pro"/>
      <family val="2"/>
    </font>
    <font>
      <sz val="10"/>
      <color theme="1"/>
      <name val="Avenir Next LT Pro"/>
      <family val="2"/>
    </font>
    <font>
      <sz val="10.5"/>
      <color theme="1"/>
      <name val="Avenir Next LT Pro"/>
      <family val="2"/>
    </font>
    <font>
      <b/>
      <sz val="12"/>
      <color theme="1"/>
      <name val="Avenir Next LT Pro"/>
      <family val="2"/>
    </font>
    <font>
      <sz val="16"/>
      <color rgb="FF000000"/>
      <name val="Avenir Next LT Pro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1"/>
      <name val="Avenir Next LT Pro"/>
      <family val="2"/>
    </font>
    <font>
      <b/>
      <u/>
      <sz val="12"/>
      <color theme="10"/>
      <name val="Calibri"/>
      <family val="2"/>
      <scheme val="minor"/>
    </font>
    <font>
      <sz val="12"/>
      <color rgb="FF000000"/>
      <name val="Avenir Next LT Pro"/>
      <family val="2"/>
    </font>
    <font>
      <b/>
      <sz val="12"/>
      <color rgb="FF000000"/>
      <name val="Avenir Next LT Pro"/>
      <family val="2"/>
    </font>
    <font>
      <sz val="13"/>
      <color theme="1"/>
      <name val="ES Allianz Inarema Regular"/>
    </font>
    <font>
      <b/>
      <sz val="12"/>
      <color theme="1"/>
      <name val="ES Allianz Inarema Regular"/>
    </font>
    <font>
      <sz val="11"/>
      <color theme="1"/>
      <name val="ES Allianz Inarema Regular"/>
    </font>
    <font>
      <sz val="11"/>
      <color theme="1"/>
      <name val="ES Allianz Inarema Boo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49" fontId="3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indent="1"/>
    </xf>
    <xf numFmtId="49" fontId="2" fillId="3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indent="1"/>
    </xf>
    <xf numFmtId="49" fontId="5" fillId="2" borderId="0" xfId="0" applyNumberFormat="1" applyFont="1" applyFill="1" applyAlignment="1">
      <alignment horizontal="left" indent="1"/>
    </xf>
    <xf numFmtId="49" fontId="5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indent="1"/>
    </xf>
    <xf numFmtId="165" fontId="3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top" indent="1"/>
    </xf>
    <xf numFmtId="49" fontId="2" fillId="2" borderId="0" xfId="0" applyNumberFormat="1" applyFont="1" applyFill="1" applyAlignment="1">
      <alignment horizontal="left" vertical="center" indent="1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65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1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/>
    </xf>
    <xf numFmtId="0" fontId="3" fillId="3" borderId="0" xfId="1" applyNumberFormat="1" applyFont="1" applyFill="1" applyAlignment="1" applyProtection="1">
      <alignment vertical="center"/>
    </xf>
    <xf numFmtId="49" fontId="4" fillId="2" borderId="0" xfId="0" applyNumberFormat="1" applyFont="1" applyFill="1" applyAlignment="1">
      <alignment vertical="center"/>
    </xf>
    <xf numFmtId="49" fontId="7" fillId="2" borderId="0" xfId="0" applyNumberFormat="1" applyFont="1" applyFill="1"/>
    <xf numFmtId="49" fontId="3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vertical="center"/>
    </xf>
    <xf numFmtId="49" fontId="15" fillId="2" borderId="0" xfId="3" applyNumberFormat="1" applyFont="1" applyFill="1" applyAlignment="1" applyProtection="1">
      <alignment vertical="center"/>
    </xf>
    <xf numFmtId="49" fontId="5" fillId="2" borderId="0" xfId="0" applyNumberFormat="1" applyFont="1" applyFill="1" applyAlignment="1">
      <alignment horizontal="left" vertical="center" indent="1"/>
    </xf>
    <xf numFmtId="49" fontId="5" fillId="2" borderId="0" xfId="0" applyNumberFormat="1" applyFont="1" applyFill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 indent="1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indent="1"/>
    </xf>
    <xf numFmtId="49" fontId="8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center" vertical="center" textRotation="90"/>
    </xf>
    <xf numFmtId="49" fontId="8" fillId="2" borderId="0" xfId="0" applyNumberFormat="1" applyFont="1" applyFill="1" applyAlignment="1">
      <alignment horizontal="center" vertical="center" textRotation="90" wrapText="1"/>
    </xf>
    <xf numFmtId="49" fontId="6" fillId="2" borderId="0" xfId="0" applyNumberFormat="1" applyFont="1" applyFill="1" applyAlignment="1">
      <alignment horizontal="left" vertical="center" indent="1"/>
    </xf>
    <xf numFmtId="49" fontId="2" fillId="2" borderId="0" xfId="0" applyNumberFormat="1" applyFont="1" applyFill="1" applyAlignment="1">
      <alignment horizontal="left" vertical="center" wrapText="1" indent="1"/>
    </xf>
    <xf numFmtId="164" fontId="0" fillId="0" borderId="0" xfId="1" applyFont="1"/>
    <xf numFmtId="49" fontId="2" fillId="2" borderId="0" xfId="0" applyNumberFormat="1" applyFont="1" applyFill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/>
    </xf>
    <xf numFmtId="14" fontId="3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/>
    <xf numFmtId="0" fontId="3" fillId="0" borderId="0" xfId="0" applyFont="1"/>
    <xf numFmtId="49" fontId="3" fillId="4" borderId="8" xfId="0" applyNumberFormat="1" applyFont="1" applyFill="1" applyBorder="1" applyAlignment="1">
      <alignment horizontal="left" vertical="center"/>
    </xf>
    <xf numFmtId="164" fontId="3" fillId="2" borderId="0" xfId="1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/>
    </xf>
    <xf numFmtId="164" fontId="3" fillId="3" borderId="7" xfId="1" applyFont="1" applyFill="1" applyBorder="1" applyAlignment="1">
      <alignment horizontal="left" vertical="center" wrapText="1"/>
    </xf>
    <xf numFmtId="164" fontId="2" fillId="3" borderId="8" xfId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top" wrapText="1"/>
    </xf>
    <xf numFmtId="9" fontId="3" fillId="2" borderId="8" xfId="2" applyFont="1" applyFill="1" applyBorder="1" applyAlignment="1" applyProtection="1">
      <alignment horizontal="center" vertical="top" wrapText="1"/>
      <protection locked="0"/>
    </xf>
    <xf numFmtId="166" fontId="3" fillId="2" borderId="8" xfId="2" applyNumberFormat="1" applyFont="1" applyFill="1" applyBorder="1" applyAlignment="1" applyProtection="1">
      <alignment horizontal="center" vertical="top" wrapText="1"/>
      <protection locked="0"/>
    </xf>
    <xf numFmtId="164" fontId="3" fillId="2" borderId="8" xfId="1" applyFont="1" applyFill="1" applyBorder="1" applyAlignment="1" applyProtection="1">
      <alignment horizontal="center" vertical="top" wrapText="1"/>
      <protection locked="0"/>
    </xf>
    <xf numFmtId="49" fontId="3" fillId="2" borderId="0" xfId="0" applyNumberFormat="1" applyFont="1" applyFill="1" applyAlignment="1">
      <alignment horizontal="center" vertical="top"/>
    </xf>
    <xf numFmtId="9" fontId="3" fillId="2" borderId="0" xfId="2" applyFont="1" applyFill="1" applyAlignment="1">
      <alignment horizontal="center" vertical="top"/>
    </xf>
    <xf numFmtId="2" fontId="3" fillId="2" borderId="0" xfId="0" applyNumberFormat="1" applyFont="1" applyFill="1" applyAlignment="1">
      <alignment horizontal="center" vertical="top"/>
    </xf>
    <xf numFmtId="164" fontId="3" fillId="2" borderId="0" xfId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 indent="1"/>
    </xf>
    <xf numFmtId="49" fontId="3" fillId="2" borderId="0" xfId="0" applyNumberFormat="1" applyFont="1" applyFill="1" applyAlignment="1">
      <alignment horizontal="left" vertical="center" wrapText="1" indent="1"/>
    </xf>
    <xf numFmtId="49" fontId="9" fillId="2" borderId="1" xfId="0" applyNumberFormat="1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right" vertical="center" indent="1"/>
    </xf>
    <xf numFmtId="49" fontId="3" fillId="2" borderId="0" xfId="0" applyNumberFormat="1" applyFont="1" applyFill="1" applyAlignment="1">
      <alignment horizontal="right" vertical="center" indent="1"/>
    </xf>
    <xf numFmtId="49" fontId="6" fillId="2" borderId="1" xfId="0" applyNumberFormat="1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textRotation="90"/>
    </xf>
    <xf numFmtId="49" fontId="3" fillId="2" borderId="1" xfId="0" applyNumberFormat="1" applyFont="1" applyFill="1" applyBorder="1" applyAlignment="1">
      <alignment horizontal="center" vertical="center" textRotation="90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 wrapText="1"/>
    </xf>
    <xf numFmtId="49" fontId="5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49" fontId="3" fillId="2" borderId="0" xfId="0" quotePrefix="1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textRotation="90"/>
    </xf>
    <xf numFmtId="49" fontId="8" fillId="2" borderId="1" xfId="0" applyNumberFormat="1" applyFont="1" applyFill="1" applyBorder="1" applyAlignment="1">
      <alignment horizontal="center" vertical="center" textRotation="90" wrapText="1"/>
    </xf>
    <xf numFmtId="14" fontId="10" fillId="2" borderId="0" xfId="0" applyNumberFormat="1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49" fontId="20" fillId="2" borderId="0" xfId="0" applyNumberFormat="1" applyFont="1" applyFill="1" applyAlignment="1">
      <alignment horizontal="left" vertical="center"/>
    </xf>
    <xf numFmtId="49" fontId="18" fillId="3" borderId="11" xfId="0" applyNumberFormat="1" applyFont="1" applyFill="1" applyBorder="1" applyAlignment="1">
      <alignment horizontal="left" vertical="center"/>
    </xf>
    <xf numFmtId="49" fontId="18" fillId="3" borderId="12" xfId="0" applyNumberFormat="1" applyFont="1" applyFill="1" applyBorder="1" applyAlignment="1">
      <alignment horizontal="left" vertical="center"/>
    </xf>
    <xf numFmtId="49" fontId="18" fillId="3" borderId="13" xfId="0" applyNumberFormat="1" applyFont="1" applyFill="1" applyBorder="1" applyAlignment="1">
      <alignment horizontal="left" vertical="center"/>
    </xf>
    <xf numFmtId="49" fontId="5" fillId="0" borderId="11" xfId="1" applyNumberFormat="1" applyFont="1" applyFill="1" applyBorder="1" applyAlignment="1" applyProtection="1">
      <alignment horizontal="left"/>
      <protection locked="0"/>
    </xf>
    <xf numFmtId="49" fontId="5" fillId="0" borderId="12" xfId="1" applyNumberFormat="1" applyFont="1" applyFill="1" applyBorder="1" applyAlignment="1" applyProtection="1">
      <alignment horizontal="left"/>
      <protection locked="0"/>
    </xf>
    <xf numFmtId="49" fontId="5" fillId="0" borderId="13" xfId="1" applyNumberFormat="1" applyFont="1" applyFill="1" applyBorder="1" applyAlignment="1" applyProtection="1">
      <alignment horizontal="left"/>
      <protection locked="0"/>
    </xf>
    <xf numFmtId="49" fontId="3" fillId="0" borderId="11" xfId="1" applyNumberFormat="1" applyFont="1" applyFill="1" applyBorder="1" applyAlignment="1" applyProtection="1">
      <alignment horizontal="left" vertical="center"/>
      <protection locked="0"/>
    </xf>
    <xf numFmtId="49" fontId="3" fillId="0" borderId="12" xfId="1" applyNumberFormat="1" applyFont="1" applyFill="1" applyBorder="1" applyAlignment="1" applyProtection="1">
      <alignment horizontal="left" vertical="center"/>
      <protection locked="0"/>
    </xf>
    <xf numFmtId="49" fontId="3" fillId="0" borderId="13" xfId="1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49" fontId="21" fillId="2" borderId="0" xfId="0" applyNumberFormat="1" applyFont="1" applyFill="1" applyAlignment="1">
      <alignment horizontal="left" vertical="center" indent="1"/>
    </xf>
    <xf numFmtId="49" fontId="7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" fontId="3" fillId="2" borderId="14" xfId="0" applyNumberFormat="1" applyFont="1" applyFill="1" applyBorder="1" applyAlignment="1">
      <alignment horizontal="center" vertical="center"/>
    </xf>
  </cellXfs>
  <cellStyles count="9">
    <cellStyle name="Comma 2" xfId="5" xr:uid="{575BE8BA-21E4-4C50-8203-0F20D52F5A45}"/>
    <cellStyle name="Hyperlink 2" xfId="8" xr:uid="{9E02451B-5F23-4E72-9F14-47B7B4F1E896}"/>
    <cellStyle name="Lien hypertexte" xfId="3" builtinId="8"/>
    <cellStyle name="Monétaire" xfId="1" builtinId="4"/>
    <cellStyle name="Normal" xfId="0" builtinId="0"/>
    <cellStyle name="Normal 2" xfId="4" xr:uid="{6F50430A-004D-45FE-9EA0-8F5E4D22C44C}"/>
    <cellStyle name="Normal 2 2" xfId="6" xr:uid="{30826D6C-EC1E-4BAD-AF8E-7CD7FBA050AE}"/>
    <cellStyle name="Normal 2 4" xfId="7" xr:uid="{1E91DF0F-C6AC-482C-9BD2-88B1AA5429A0}"/>
    <cellStyle name="Pourcentage" xfId="2" builtinId="5"/>
  </cellStyles>
  <dxfs count="19"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  <bgColor auto="1"/>
        </patternFill>
      </fill>
    </dxf>
    <dxf>
      <fill>
        <patternFill patternType="lightDown">
          <fgColor theme="5" tint="0.59996337778862885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293076</xdr:colOff>
      <xdr:row>1</xdr:row>
      <xdr:rowOff>43961</xdr:rowOff>
    </xdr:from>
    <xdr:to>
      <xdr:col>2</xdr:col>
      <xdr:colOff>443118</xdr:colOff>
      <xdr:row>3</xdr:row>
      <xdr:rowOff>60409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87767E-7E1F-48E2-9FF4-33D296CA0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782" y="424961"/>
          <a:ext cx="732748" cy="756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271096</xdr:colOff>
      <xdr:row>1</xdr:row>
      <xdr:rowOff>43961</xdr:rowOff>
    </xdr:from>
    <xdr:to>
      <xdr:col>2</xdr:col>
      <xdr:colOff>421138</xdr:colOff>
      <xdr:row>3</xdr:row>
      <xdr:rowOff>60409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F0DC84-7BBE-45F0-9B38-3DF041DDF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923" y="424961"/>
          <a:ext cx="728869" cy="749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293077</xdr:colOff>
      <xdr:row>1</xdr:row>
      <xdr:rowOff>73270</xdr:rowOff>
    </xdr:from>
    <xdr:to>
      <xdr:col>2</xdr:col>
      <xdr:colOff>443119</xdr:colOff>
      <xdr:row>3</xdr:row>
      <xdr:rowOff>89718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054968-E149-46AB-9753-3D287D61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77" y="454270"/>
          <a:ext cx="728869" cy="74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emande@inarema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T77"/>
  <sheetViews>
    <sheetView tabSelected="1" zoomScale="130" zoomScaleNormal="130" workbookViewId="0">
      <selection activeCell="D4" sqref="D4"/>
    </sheetView>
  </sheetViews>
  <sheetFormatPr baseColWidth="10" defaultColWidth="8.6640625" defaultRowHeight="17.5" customHeight="1"/>
  <cols>
    <col min="1" max="2" width="8.6640625" style="1"/>
    <col min="3" max="3" width="8.6640625" style="2"/>
    <col min="4" max="4" width="26.5" style="3" customWidth="1"/>
    <col min="5" max="5" width="30.1640625" style="1" customWidth="1"/>
    <col min="6" max="6" width="31.1640625" style="1" customWidth="1"/>
    <col min="7" max="7" width="22.5" style="1" customWidth="1"/>
    <col min="8" max="8" width="15.5" style="24" bestFit="1" customWidth="1"/>
    <col min="9" max="9" width="12.6640625" style="24" bestFit="1" customWidth="1"/>
    <col min="10" max="10" width="10.83203125" style="24" bestFit="1" customWidth="1"/>
    <col min="11" max="11" width="8.6640625" style="24"/>
    <col min="12" max="12" width="10.83203125" style="24" bestFit="1" customWidth="1"/>
    <col min="13" max="13" width="21.6640625" style="24" customWidth="1"/>
    <col min="14" max="17" width="8.6640625" style="24"/>
    <col min="18" max="18" width="8.6640625" style="1"/>
    <col min="19" max="19" width="15.1640625" style="24" customWidth="1"/>
    <col min="20" max="20" width="10.83203125" style="24" bestFit="1" customWidth="1"/>
    <col min="21" max="16384" width="8.6640625" style="1"/>
  </cols>
  <sheetData>
    <row r="1" spans="3:20" ht="30" customHeight="1">
      <c r="D1" s="42"/>
      <c r="E1" s="17"/>
      <c r="F1" s="66" t="s">
        <v>96</v>
      </c>
      <c r="G1" s="20"/>
      <c r="H1" s="66"/>
      <c r="I1" s="66"/>
    </row>
    <row r="2" spans="3:20" ht="17.5" customHeight="1">
      <c r="C2" s="1"/>
      <c r="D2" s="2"/>
      <c r="E2" s="3"/>
    </row>
    <row r="3" spans="3:20" ht="40.5" customHeight="1">
      <c r="C3" s="1"/>
      <c r="D3" s="67" t="s">
        <v>93</v>
      </c>
      <c r="E3" s="67"/>
      <c r="F3" s="67"/>
      <c r="G3" s="67"/>
      <c r="H3" s="67"/>
      <c r="I3" s="67"/>
      <c r="J3" s="67"/>
    </row>
    <row r="4" spans="3:20" ht="36" customHeight="1">
      <c r="C4" s="1"/>
      <c r="D4" s="1"/>
      <c r="E4" s="2"/>
      <c r="F4" s="21"/>
    </row>
    <row r="5" spans="3:20" ht="22.5" customHeight="1">
      <c r="C5" s="1"/>
      <c r="D5" s="3" t="s">
        <v>27</v>
      </c>
      <c r="F5" s="19"/>
      <c r="G5" s="18"/>
      <c r="H5" s="53"/>
      <c r="I5" s="53"/>
      <c r="J5" s="53"/>
    </row>
    <row r="6" spans="3:20" ht="22.5" customHeight="1">
      <c r="C6" s="4"/>
      <c r="D6" s="3" t="s">
        <v>28</v>
      </c>
      <c r="G6" s="18"/>
      <c r="H6" s="53"/>
      <c r="I6" s="53"/>
      <c r="J6" s="53"/>
    </row>
    <row r="7" spans="3:20" s="7" customFormat="1" ht="35" customHeight="1">
      <c r="C7" s="5" t="s">
        <v>8</v>
      </c>
      <c r="D7" s="6"/>
      <c r="H7" s="47"/>
      <c r="I7" s="47"/>
      <c r="J7" s="47"/>
      <c r="K7" s="47"/>
      <c r="L7" s="47"/>
      <c r="M7" s="47"/>
      <c r="N7" s="47"/>
      <c r="O7" s="47"/>
      <c r="P7" s="47"/>
      <c r="Q7" s="47"/>
      <c r="S7" s="47"/>
      <c r="T7" s="47"/>
    </row>
    <row r="8" spans="3:20" ht="30" customHeight="1">
      <c r="D8" s="8"/>
    </row>
    <row r="9" spans="3:20" ht="17.5" customHeight="1">
      <c r="C9" s="74" t="s">
        <v>16</v>
      </c>
      <c r="D9" s="3" t="s">
        <v>0</v>
      </c>
      <c r="E9" s="13"/>
      <c r="H9" s="1"/>
    </row>
    <row r="10" spans="3:20" ht="17.5" customHeight="1">
      <c r="C10" s="74"/>
      <c r="D10" s="3" t="s">
        <v>4</v>
      </c>
      <c r="E10" s="13"/>
      <c r="H10" s="1"/>
    </row>
    <row r="11" spans="3:20" ht="17.5" customHeight="1">
      <c r="C11" s="74"/>
      <c r="D11" s="3" t="s">
        <v>25</v>
      </c>
      <c r="E11" s="48"/>
      <c r="H11" s="1"/>
    </row>
    <row r="12" spans="3:20" ht="17.5" customHeight="1">
      <c r="C12" s="74"/>
      <c r="D12" s="3" t="s">
        <v>1</v>
      </c>
      <c r="E12" s="97"/>
      <c r="F12" s="97"/>
      <c r="H12" s="1"/>
    </row>
    <row r="13" spans="3:20" ht="17.5" customHeight="1">
      <c r="C13" s="74"/>
      <c r="D13" s="3" t="s">
        <v>2</v>
      </c>
      <c r="E13" s="13"/>
      <c r="H13" s="1"/>
    </row>
    <row r="14" spans="3:20" ht="17.5" customHeight="1">
      <c r="C14" s="74"/>
      <c r="D14" s="3" t="s">
        <v>3</v>
      </c>
      <c r="E14" s="13"/>
      <c r="H14" s="1"/>
    </row>
    <row r="15" spans="3:20" ht="17.5" customHeight="1">
      <c r="C15" s="74"/>
      <c r="D15" s="3" t="s">
        <v>29</v>
      </c>
      <c r="E15" s="13"/>
      <c r="H15" s="1"/>
    </row>
    <row r="16" spans="3:20" ht="17.5" customHeight="1">
      <c r="C16" s="74"/>
      <c r="D16" s="3" t="s">
        <v>5</v>
      </c>
      <c r="E16" s="14"/>
      <c r="F16" s="9"/>
      <c r="H16" s="1"/>
    </row>
    <row r="17" spans="3:9" ht="17.5" customHeight="1">
      <c r="C17" s="74"/>
      <c r="D17" s="10" t="s">
        <v>26</v>
      </c>
      <c r="E17" s="9"/>
      <c r="F17" s="9"/>
      <c r="H17" s="1"/>
      <c r="I17" s="1"/>
    </row>
    <row r="18" spans="3:9" ht="17.5" customHeight="1">
      <c r="D18" s="8"/>
      <c r="H18" s="1"/>
      <c r="I18" s="1"/>
    </row>
    <row r="19" spans="3:9" ht="17.5" customHeight="1">
      <c r="C19" s="74" t="s">
        <v>10</v>
      </c>
      <c r="D19" s="11" t="s">
        <v>20</v>
      </c>
      <c r="H19" s="1"/>
      <c r="I19" s="1"/>
    </row>
    <row r="20" spans="3:9" ht="17.5" customHeight="1">
      <c r="C20" s="74"/>
      <c r="D20" s="10" t="s">
        <v>21</v>
      </c>
      <c r="H20" s="1"/>
      <c r="I20" s="1"/>
    </row>
    <row r="21" spans="3:9" ht="17.5" customHeight="1">
      <c r="C21" s="74"/>
      <c r="D21" s="3" t="s">
        <v>11</v>
      </c>
      <c r="E21" s="13"/>
      <c r="H21" s="1"/>
    </row>
    <row r="22" spans="3:9" ht="17.5" customHeight="1">
      <c r="C22" s="74"/>
      <c r="D22" s="3" t="s">
        <v>12</v>
      </c>
      <c r="E22" s="13"/>
      <c r="H22" s="1"/>
    </row>
    <row r="23" spans="3:9" ht="17.5" customHeight="1">
      <c r="C23" s="74"/>
      <c r="D23" s="3" t="s">
        <v>13</v>
      </c>
      <c r="E23" s="13"/>
      <c r="H23" s="1"/>
    </row>
    <row r="24" spans="3:9" ht="17.5" customHeight="1">
      <c r="C24" s="74"/>
      <c r="D24" s="3" t="s">
        <v>14</v>
      </c>
      <c r="E24" s="13"/>
      <c r="H24" s="1"/>
    </row>
    <row r="25" spans="3:9" ht="17.5" customHeight="1">
      <c r="C25" s="74"/>
      <c r="D25" s="3" t="s">
        <v>15</v>
      </c>
      <c r="E25" s="13"/>
      <c r="H25" s="1"/>
    </row>
    <row r="26" spans="3:9" ht="17.5" customHeight="1">
      <c r="C26" s="74"/>
      <c r="H26" s="1"/>
      <c r="I26" s="1"/>
    </row>
    <row r="27" spans="3:9" ht="17.5" customHeight="1">
      <c r="C27" s="74"/>
      <c r="D27" s="11" t="s">
        <v>18</v>
      </c>
      <c r="H27" s="1"/>
      <c r="I27" s="1"/>
    </row>
    <row r="28" spans="3:9" ht="17.5" customHeight="1">
      <c r="C28" s="74"/>
      <c r="D28" s="10" t="s">
        <v>19</v>
      </c>
      <c r="H28" s="1"/>
      <c r="I28" s="1"/>
    </row>
    <row r="29" spans="3:9" ht="17.5" customHeight="1">
      <c r="C29" s="74"/>
      <c r="D29" s="3" t="s">
        <v>11</v>
      </c>
      <c r="E29" s="13"/>
      <c r="H29" s="1"/>
    </row>
    <row r="30" spans="3:9" ht="17.5" customHeight="1">
      <c r="C30" s="74"/>
      <c r="D30" s="3" t="s">
        <v>12</v>
      </c>
      <c r="E30" s="13"/>
      <c r="H30" s="1"/>
    </row>
    <row r="31" spans="3:9" ht="17.5" customHeight="1">
      <c r="C31" s="74"/>
      <c r="D31" s="3" t="s">
        <v>13</v>
      </c>
      <c r="E31" s="13"/>
      <c r="H31" s="1"/>
    </row>
    <row r="32" spans="3:9" ht="17.5" customHeight="1">
      <c r="C32" s="74"/>
      <c r="D32" s="3" t="s">
        <v>14</v>
      </c>
      <c r="E32" s="13"/>
      <c r="H32" s="1"/>
    </row>
    <row r="33" spans="3:20" ht="17.5" customHeight="1">
      <c r="C33" s="74"/>
      <c r="D33" s="3" t="s">
        <v>15</v>
      </c>
      <c r="E33" s="13"/>
      <c r="H33" s="1"/>
    </row>
    <row r="34" spans="3:20" ht="17.5" customHeight="1">
      <c r="H34" s="1"/>
      <c r="I34" s="1"/>
    </row>
    <row r="35" spans="3:20" ht="17.5" customHeight="1">
      <c r="C35" s="75" t="s">
        <v>9</v>
      </c>
      <c r="D35" s="3" t="s">
        <v>23</v>
      </c>
      <c r="E35" s="13"/>
      <c r="H35" s="1"/>
    </row>
    <row r="36" spans="3:20" ht="17.5" customHeight="1">
      <c r="C36" s="75"/>
      <c r="D36" s="3" t="s">
        <v>6</v>
      </c>
      <c r="E36" s="13"/>
      <c r="H36" s="1"/>
    </row>
    <row r="37" spans="3:20" ht="17.5" customHeight="1">
      <c r="C37" s="75"/>
      <c r="D37" s="3" t="s">
        <v>22</v>
      </c>
      <c r="E37" s="13"/>
      <c r="H37" s="1"/>
    </row>
    <row r="38" spans="3:20" ht="17.5" customHeight="1">
      <c r="C38" s="75"/>
      <c r="D38" s="10" t="s">
        <v>24</v>
      </c>
      <c r="H38" s="1"/>
      <c r="I38" s="1"/>
      <c r="S38" s="1"/>
      <c r="T38" s="1"/>
    </row>
    <row r="39" spans="3:20" ht="17.5" customHeight="1">
      <c r="H39" s="1"/>
      <c r="I39" s="1"/>
      <c r="S39" s="1"/>
      <c r="T39" s="1"/>
    </row>
    <row r="40" spans="3:20" ht="21" customHeight="1">
      <c r="C40" s="73" t="s">
        <v>30</v>
      </c>
      <c r="D40" s="3" t="s">
        <v>31</v>
      </c>
      <c r="E40" s="13"/>
      <c r="H40" s="1"/>
    </row>
    <row r="41" spans="3:20" ht="21" customHeight="1">
      <c r="C41" s="73"/>
      <c r="D41" s="3" t="s">
        <v>32</v>
      </c>
      <c r="E41" s="13"/>
      <c r="H41" s="1"/>
    </row>
    <row r="42" spans="3:20" ht="21" customHeight="1">
      <c r="C42" s="73"/>
      <c r="D42" s="3" t="s">
        <v>34</v>
      </c>
      <c r="E42" s="13"/>
      <c r="H42" s="1"/>
    </row>
    <row r="43" spans="3:20" ht="21" customHeight="1">
      <c r="C43" s="73"/>
      <c r="D43" s="3" t="s">
        <v>33</v>
      </c>
      <c r="E43" s="13"/>
      <c r="H43" s="1"/>
    </row>
    <row r="44" spans="3:20" ht="20" customHeight="1">
      <c r="D44" s="8"/>
      <c r="H44" s="1"/>
    </row>
    <row r="45" spans="3:20" s="7" customFormat="1" ht="35" customHeight="1">
      <c r="C45" s="5" t="s">
        <v>17</v>
      </c>
      <c r="D45" s="6"/>
      <c r="H45" s="1"/>
      <c r="I45" s="1"/>
      <c r="J45" s="47"/>
      <c r="K45" s="47"/>
      <c r="L45" s="47"/>
      <c r="M45" s="47"/>
      <c r="N45" s="47"/>
      <c r="O45" s="47"/>
      <c r="P45" s="47"/>
      <c r="Q45" s="47"/>
      <c r="S45" s="47"/>
      <c r="T45" s="47"/>
    </row>
    <row r="46" spans="3:20" ht="30" customHeight="1">
      <c r="D46" s="8"/>
      <c r="H46" s="1"/>
    </row>
    <row r="47" spans="3:20" ht="30.75" customHeight="1">
      <c r="C47" s="70"/>
      <c r="D47" s="68" t="s">
        <v>97</v>
      </c>
      <c r="E47" s="69"/>
      <c r="F47" s="69"/>
      <c r="G47" s="15"/>
      <c r="H47" s="1"/>
    </row>
    <row r="48" spans="3:20" ht="17.5" customHeight="1">
      <c r="C48" s="70"/>
      <c r="D48" s="71" t="s">
        <v>7</v>
      </c>
      <c r="E48" s="72"/>
      <c r="F48" s="72"/>
      <c r="G48" s="16"/>
      <c r="H48" s="1"/>
    </row>
    <row r="49" spans="3:20" ht="30.75" customHeight="1">
      <c r="C49" s="70"/>
      <c r="D49" s="68" t="s">
        <v>98</v>
      </c>
      <c r="E49" s="69"/>
      <c r="F49" s="69"/>
      <c r="G49" s="15"/>
      <c r="H49" s="1"/>
    </row>
    <row r="50" spans="3:20" ht="17.5" customHeight="1">
      <c r="C50" s="70"/>
      <c r="D50" s="71" t="s">
        <v>7</v>
      </c>
      <c r="E50" s="72"/>
      <c r="F50" s="72"/>
      <c r="G50" s="16"/>
      <c r="H50" s="1"/>
    </row>
    <row r="51" spans="3:20" ht="20" customHeight="1">
      <c r="D51" s="8"/>
    </row>
    <row r="52" spans="3:20" ht="17.5" customHeight="1">
      <c r="D52" s="11" t="s">
        <v>99</v>
      </c>
    </row>
    <row r="53" spans="3:20" ht="17.5" customHeight="1">
      <c r="D53" s="11"/>
    </row>
    <row r="54" spans="3:20" s="7" customFormat="1" ht="35" customHeight="1">
      <c r="C54" s="99" t="s">
        <v>105</v>
      </c>
      <c r="D54" s="99"/>
      <c r="H54" s="1"/>
      <c r="I54" s="1"/>
      <c r="J54" s="47"/>
      <c r="K54" s="47"/>
      <c r="L54" s="47"/>
      <c r="M54" s="47"/>
      <c r="N54" s="47"/>
      <c r="O54" s="47"/>
      <c r="P54" s="47"/>
      <c r="Q54" s="47"/>
      <c r="S54" s="47"/>
      <c r="T54" s="47"/>
    </row>
    <row r="55" spans="3:20" ht="17.5" customHeight="1">
      <c r="C55" s="73" t="s">
        <v>103</v>
      </c>
      <c r="D55" s="3" t="s">
        <v>104</v>
      </c>
      <c r="F55" s="15"/>
    </row>
    <row r="56" spans="3:20" ht="17.5" customHeight="1">
      <c r="C56" s="73"/>
      <c r="D56" s="3" t="s">
        <v>109</v>
      </c>
      <c r="F56" s="15"/>
    </row>
    <row r="57" spans="3:20" ht="17.5" customHeight="1">
      <c r="C57" s="73"/>
      <c r="D57" s="3" t="s">
        <v>110</v>
      </c>
      <c r="F57" s="15"/>
    </row>
    <row r="58" spans="3:20" ht="17.5" customHeight="1">
      <c r="C58" s="73"/>
      <c r="D58" s="3" t="s">
        <v>111</v>
      </c>
      <c r="F58" s="15"/>
    </row>
    <row r="59" spans="3:20" ht="17.5" customHeight="1">
      <c r="C59" s="73"/>
      <c r="D59" s="3" t="s">
        <v>112</v>
      </c>
      <c r="F59" s="100"/>
    </row>
    <row r="60" spans="3:20" ht="17.5" customHeight="1">
      <c r="C60" s="73"/>
      <c r="D60" s="3" t="s">
        <v>113</v>
      </c>
      <c r="F60" s="100"/>
    </row>
    <row r="61" spans="3:20" ht="17.5" customHeight="1">
      <c r="C61" s="73"/>
      <c r="D61" s="98" t="s">
        <v>107</v>
      </c>
      <c r="F61" s="101">
        <f>SUM(F55:F60)</f>
        <v>0</v>
      </c>
    </row>
    <row r="63" spans="3:20" ht="17.5" customHeight="1">
      <c r="C63" s="73" t="s">
        <v>106</v>
      </c>
      <c r="D63" s="3" t="s">
        <v>104</v>
      </c>
      <c r="F63" s="15"/>
    </row>
    <row r="64" spans="3:20" ht="17.5" customHeight="1">
      <c r="C64" s="73"/>
      <c r="D64" s="3" t="s">
        <v>109</v>
      </c>
      <c r="F64" s="15"/>
    </row>
    <row r="65" spans="3:8" ht="17.5" customHeight="1">
      <c r="C65" s="73"/>
      <c r="D65" s="3" t="s">
        <v>110</v>
      </c>
      <c r="F65" s="15"/>
    </row>
    <row r="66" spans="3:8" ht="17.5" customHeight="1">
      <c r="C66" s="73"/>
      <c r="D66" s="3" t="s">
        <v>111</v>
      </c>
      <c r="F66" s="15"/>
    </row>
    <row r="67" spans="3:8" ht="17.5" customHeight="1">
      <c r="C67" s="73"/>
      <c r="D67" s="3" t="s">
        <v>112</v>
      </c>
      <c r="F67" s="15"/>
    </row>
    <row r="68" spans="3:8" ht="17.5" customHeight="1">
      <c r="C68" s="73"/>
      <c r="D68" s="3" t="s">
        <v>113</v>
      </c>
      <c r="F68" s="100"/>
    </row>
    <row r="69" spans="3:8" ht="17.5" customHeight="1">
      <c r="C69" s="73"/>
      <c r="D69" s="98" t="s">
        <v>114</v>
      </c>
      <c r="F69" s="101">
        <f>SUM(F63:F68)</f>
        <v>0</v>
      </c>
    </row>
    <row r="71" spans="3:8" ht="20" customHeight="1">
      <c r="C71" s="73" t="s">
        <v>108</v>
      </c>
      <c r="D71" s="3" t="s">
        <v>115</v>
      </c>
      <c r="F71" s="15"/>
      <c r="H71" s="1"/>
    </row>
    <row r="72" spans="3:8" ht="20" customHeight="1">
      <c r="C72" s="73"/>
      <c r="D72" s="3" t="s">
        <v>116</v>
      </c>
      <c r="F72" s="15"/>
    </row>
    <row r="73" spans="3:8" ht="20" customHeight="1">
      <c r="C73" s="73"/>
      <c r="D73" s="3" t="s">
        <v>121</v>
      </c>
      <c r="F73" s="15"/>
    </row>
    <row r="74" spans="3:8" ht="20" customHeight="1">
      <c r="C74" s="73"/>
      <c r="D74" s="3" t="s">
        <v>120</v>
      </c>
      <c r="F74" s="15"/>
    </row>
    <row r="75" spans="3:8" ht="20" customHeight="1">
      <c r="C75" s="73"/>
      <c r="D75" s="3" t="s">
        <v>118</v>
      </c>
      <c r="F75" s="15"/>
    </row>
    <row r="76" spans="3:8" ht="20" customHeight="1">
      <c r="C76" s="73"/>
      <c r="D76" s="3" t="s">
        <v>117</v>
      </c>
      <c r="F76" s="100"/>
    </row>
    <row r="77" spans="3:8" ht="17.5" customHeight="1">
      <c r="C77" s="73"/>
      <c r="D77" s="98" t="s">
        <v>119</v>
      </c>
      <c r="F77" s="101">
        <f>SUM(F71:F76)</f>
        <v>0</v>
      </c>
    </row>
  </sheetData>
  <sheetProtection algorithmName="SHA-512" hashValue="+BCxuZ2rsi3QjAscZn7YNY5eyKo+xho5zUcreZWX942BogmdnKUj12MrpMnx/mYG1U5D77fvokw6J6lV9AdLJA==" saltValue="OlyFmo7PslkcM4xeb7F41w==" spinCount="100000" sheet="1" objects="1" scenarios="1"/>
  <mergeCells count="14">
    <mergeCell ref="C63:C69"/>
    <mergeCell ref="C54:D54"/>
    <mergeCell ref="C55:C61"/>
    <mergeCell ref="C71:C77"/>
    <mergeCell ref="D3:J3"/>
    <mergeCell ref="D49:F49"/>
    <mergeCell ref="C47:C50"/>
    <mergeCell ref="D50:F50"/>
    <mergeCell ref="C40:C43"/>
    <mergeCell ref="C9:C17"/>
    <mergeCell ref="C19:C33"/>
    <mergeCell ref="C35:C38"/>
    <mergeCell ref="D47:F47"/>
    <mergeCell ref="D48:F48"/>
  </mergeCells>
  <conditionalFormatting sqref="C5">
    <cfRule type="containsBlanks" dxfId="18" priority="57">
      <formula>LEN(TRIM(C5))=0</formula>
    </cfRule>
  </conditionalFormatting>
  <conditionalFormatting sqref="E9:E16">
    <cfRule type="containsBlanks" dxfId="17" priority="62">
      <formula>LEN(TRIM(E9))=0</formula>
    </cfRule>
  </conditionalFormatting>
  <conditionalFormatting sqref="E21:E25">
    <cfRule type="containsBlanks" dxfId="16" priority="63">
      <formula>LEN(TRIM(E21))=0</formula>
    </cfRule>
  </conditionalFormatting>
  <conditionalFormatting sqref="E29:E33">
    <cfRule type="containsBlanks" dxfId="15" priority="64">
      <formula>LEN(TRIM(E29))=0</formula>
    </cfRule>
  </conditionalFormatting>
  <conditionalFormatting sqref="E35:E37">
    <cfRule type="containsBlanks" dxfId="14" priority="65">
      <formula>LEN(TRIM(E35))=0</formula>
    </cfRule>
  </conditionalFormatting>
  <conditionalFormatting sqref="E40:E43">
    <cfRule type="containsBlanks" dxfId="13" priority="7">
      <formula>LEN(TRIM(E40))=0</formula>
    </cfRule>
  </conditionalFormatting>
  <conditionalFormatting sqref="G47 F55:F60">
    <cfRule type="containsBlanks" dxfId="12" priority="70">
      <formula>LEN(TRIM(F47))=0</formula>
    </cfRule>
  </conditionalFormatting>
  <conditionalFormatting sqref="G48">
    <cfRule type="cellIs" dxfId="11" priority="18" operator="equal">
      <formula>0</formula>
    </cfRule>
  </conditionalFormatting>
  <conditionalFormatting sqref="G49">
    <cfRule type="containsBlanks" dxfId="10" priority="71">
      <formula>LEN(TRIM(G49))=0</formula>
    </cfRule>
  </conditionalFormatting>
  <conditionalFormatting sqref="G50">
    <cfRule type="cellIs" dxfId="9" priority="17" operator="equal">
      <formula>0</formula>
    </cfRule>
  </conditionalFormatting>
  <conditionalFormatting sqref="F63:F68">
    <cfRule type="containsBlanks" dxfId="8" priority="3">
      <formula>LEN(TRIM(F63))=0</formula>
    </cfRule>
  </conditionalFormatting>
  <conditionalFormatting sqref="F71:F76">
    <cfRule type="containsBlanks" dxfId="7" priority="1">
      <formula>LEN(TRIM(F71))=0</formula>
    </cfRule>
  </conditionalFormatting>
  <dataValidations count="2">
    <dataValidation type="list" allowBlank="1" showInputMessage="1" showErrorMessage="1" sqref="E10" xr:uid="{22DC32CE-DC23-4ABD-A5AE-727DAD1C2A8A}">
      <formula1>"Choisir…,Association,Fondation"</formula1>
    </dataValidation>
    <dataValidation type="list" allowBlank="1" showInputMessage="1" showErrorMessage="1" sqref="G47 G49" xr:uid="{ACED9690-7F47-42F5-AEC6-7A2E920B1E3A}">
      <formula1>"OUI,NON"</formula1>
    </dataValidation>
  </dataValidations>
  <pageMargins left="0.7" right="0.7" top="0.75" bottom="0.75" header="0.3" footer="0.3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6980-E418-43FD-877C-DAE93A2AFD70}">
  <sheetPr>
    <pageSetUpPr fitToPage="1"/>
  </sheetPr>
  <dimension ref="C1:AR52"/>
  <sheetViews>
    <sheetView topLeftCell="B7" zoomScale="110" zoomScaleNormal="110" workbookViewId="0">
      <selection activeCell="E18" sqref="E18"/>
    </sheetView>
  </sheetViews>
  <sheetFormatPr baseColWidth="10" defaultColWidth="8.6640625" defaultRowHeight="17.5" customHeight="1"/>
  <cols>
    <col min="1" max="2" width="8.6640625" style="1"/>
    <col min="3" max="3" width="14.5" style="2" customWidth="1"/>
    <col min="4" max="4" width="28.6640625" style="3" customWidth="1"/>
    <col min="5" max="5" width="22.5" style="1" customWidth="1"/>
    <col min="6" max="6" width="23.5" style="1" bestFit="1" customWidth="1"/>
    <col min="7" max="7" width="26" style="1" customWidth="1"/>
    <col min="8" max="8" width="22.5" style="1" customWidth="1"/>
    <col min="9" max="12" width="8.6640625" style="1"/>
    <col min="13" max="13" width="7.1640625" style="1" customWidth="1"/>
    <col min="14" max="14" width="6.5" style="1" bestFit="1" customWidth="1"/>
    <col min="15" max="18" width="8.6640625" style="1"/>
    <col min="19" max="21" width="8.6640625" style="24"/>
    <col min="22" max="25" width="11.1640625" style="24" bestFit="1" customWidth="1"/>
    <col min="26" max="44" width="8.6640625" style="24"/>
    <col min="45" max="16384" width="8.6640625" style="1"/>
  </cols>
  <sheetData>
    <row r="1" spans="3:44" ht="30" customHeight="1"/>
    <row r="2" spans="3:44" ht="17.5" customHeight="1">
      <c r="C2" s="1"/>
      <c r="D2" s="2"/>
      <c r="E2" s="3"/>
    </row>
    <row r="3" spans="3:44" ht="40.5" customHeight="1">
      <c r="C3" s="1"/>
      <c r="D3" s="67" t="s">
        <v>93</v>
      </c>
      <c r="E3" s="67"/>
      <c r="F3" s="67"/>
      <c r="G3" s="67"/>
      <c r="H3" s="67"/>
      <c r="I3" s="67"/>
      <c r="J3" s="67"/>
      <c r="K3" s="77"/>
    </row>
    <row r="4" spans="3:44" ht="35" customHeight="1">
      <c r="C4" s="1"/>
      <c r="D4" s="1"/>
    </row>
    <row r="5" spans="3:44" s="7" customFormat="1" ht="35" customHeight="1">
      <c r="C5" s="22" t="s">
        <v>61</v>
      </c>
      <c r="D5" s="6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3:44" s="7" customFormat="1" ht="35" customHeight="1">
      <c r="C6" s="22"/>
      <c r="D6" s="6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3:44" s="7" customFormat="1" ht="35" customHeight="1">
      <c r="C7" s="88" t="s">
        <v>100</v>
      </c>
      <c r="D7" s="89"/>
      <c r="E7" s="89"/>
      <c r="F7" s="89"/>
      <c r="G7" s="89"/>
      <c r="H7" s="90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3:44" s="7" customFormat="1" ht="35" customHeight="1">
      <c r="C8" s="91"/>
      <c r="D8" s="92"/>
      <c r="E8" s="92"/>
      <c r="F8" s="92"/>
      <c r="G8" s="92"/>
      <c r="H8" s="93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3:44" s="7" customFormat="1" ht="35" customHeight="1">
      <c r="C9" s="86"/>
      <c r="D9" s="86"/>
      <c r="E9" s="86"/>
      <c r="F9" s="86"/>
      <c r="G9" s="8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3:44" s="7" customFormat="1" ht="35" customHeight="1">
      <c r="C10" s="88" t="s">
        <v>101</v>
      </c>
      <c r="D10" s="89"/>
      <c r="E10" s="89"/>
      <c r="F10" s="89"/>
      <c r="G10" s="89"/>
      <c r="H10" s="90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3:44" s="7" customFormat="1" ht="35" customHeight="1">
      <c r="C11" s="91"/>
      <c r="D11" s="92"/>
      <c r="E11" s="92"/>
      <c r="F11" s="92"/>
      <c r="G11" s="92"/>
      <c r="H11" s="93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3:44" s="7" customFormat="1" ht="35" customHeight="1">
      <c r="C12" s="86"/>
      <c r="D12" s="86"/>
      <c r="E12" s="86"/>
      <c r="F12" s="86"/>
      <c r="G12" s="8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3:44" s="7" customFormat="1" ht="35" customHeight="1">
      <c r="C13" s="88" t="s">
        <v>102</v>
      </c>
      <c r="D13" s="89"/>
      <c r="E13" s="89"/>
      <c r="F13" s="89"/>
      <c r="G13" s="89"/>
      <c r="H13" s="90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3:44" s="7" customFormat="1" ht="35" customHeight="1">
      <c r="C14" s="94"/>
      <c r="D14" s="95"/>
      <c r="E14" s="95"/>
      <c r="F14" s="95"/>
      <c r="G14" s="95"/>
      <c r="H14" s="96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3:44" s="7" customFormat="1" ht="59.25" customHeight="1">
      <c r="C15" s="78" t="s">
        <v>69</v>
      </c>
      <c r="D15" s="78"/>
      <c r="E15" s="78"/>
      <c r="F15" s="78"/>
      <c r="G15" s="78"/>
      <c r="H15" s="7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3:44" s="7" customFormat="1" ht="17.25" customHeight="1">
      <c r="C16" s="49"/>
      <c r="D16" s="6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3:44" s="44" customFormat="1" ht="75.75" customHeight="1">
      <c r="C17" s="57" t="s">
        <v>67</v>
      </c>
      <c r="D17" s="57" t="s">
        <v>63</v>
      </c>
      <c r="E17" s="57" t="s">
        <v>64</v>
      </c>
      <c r="F17" s="45" t="s">
        <v>62</v>
      </c>
      <c r="G17" s="45" t="s">
        <v>65</v>
      </c>
      <c r="H17" s="46" t="s">
        <v>66</v>
      </c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</row>
    <row r="18" spans="3:44" ht="17.5" customHeight="1">
      <c r="C18" s="58"/>
      <c r="D18" s="59"/>
      <c r="E18" s="60"/>
      <c r="F18" s="55">
        <f>E18*D18*C18</f>
        <v>0</v>
      </c>
      <c r="G18" s="55">
        <f>19%*F18</f>
        <v>0</v>
      </c>
      <c r="H18" s="56">
        <f>IF((G18+F18)&lt;15000,(G18+F18),15000)</f>
        <v>0</v>
      </c>
    </row>
    <row r="19" spans="3:44" ht="22.5" customHeight="1">
      <c r="C19" s="3"/>
      <c r="H19" s="18"/>
      <c r="I19" s="18"/>
      <c r="J19" s="18"/>
      <c r="K19" s="18"/>
    </row>
    <row r="20" spans="3:44" s="7" customFormat="1" ht="35" customHeight="1">
      <c r="C20" s="22" t="s">
        <v>35</v>
      </c>
      <c r="D20" s="6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2" spans="3:44" ht="17.5" customHeight="1">
      <c r="C22" s="23" t="s">
        <v>36</v>
      </c>
    </row>
    <row r="23" spans="3:44" ht="17.5" customHeight="1">
      <c r="C23" s="1" t="s">
        <v>37</v>
      </c>
    </row>
    <row r="24" spans="3:44" ht="30.75" customHeight="1">
      <c r="C24" s="80" t="s">
        <v>70</v>
      </c>
      <c r="D24" s="80"/>
      <c r="E24" s="80"/>
      <c r="F24" s="80"/>
      <c r="G24" s="80"/>
      <c r="H24" s="80"/>
      <c r="I24" s="80"/>
    </row>
    <row r="25" spans="3:44" ht="33.75" customHeight="1">
      <c r="C25" s="79" t="s">
        <v>71</v>
      </c>
      <c r="D25" s="79"/>
      <c r="E25" s="79"/>
      <c r="F25" s="79"/>
      <c r="G25" s="79"/>
      <c r="H25" s="79"/>
      <c r="I25" s="79"/>
    </row>
    <row r="26" spans="3:44" ht="17.5" customHeight="1">
      <c r="C26" s="1"/>
    </row>
    <row r="27" spans="3:44" ht="17.5" customHeight="1">
      <c r="L27" s="17" t="s">
        <v>122</v>
      </c>
    </row>
    <row r="28" spans="3:44" ht="17.5" customHeight="1">
      <c r="C28" s="76"/>
      <c r="D28" s="76"/>
      <c r="E28" s="76"/>
      <c r="F28" s="76"/>
      <c r="G28" s="76"/>
      <c r="H28" s="76"/>
      <c r="I28" s="76"/>
      <c r="L28" s="1" t="s">
        <v>38</v>
      </c>
      <c r="N28" s="24">
        <f>LEN(C28)</f>
        <v>0</v>
      </c>
      <c r="O28" s="1" t="s">
        <v>39</v>
      </c>
    </row>
    <row r="29" spans="3:44" ht="17.5" customHeight="1">
      <c r="C29" s="76"/>
      <c r="D29" s="76"/>
      <c r="E29" s="76"/>
      <c r="F29" s="76"/>
      <c r="G29" s="76"/>
      <c r="H29" s="76"/>
      <c r="I29" s="76"/>
    </row>
    <row r="30" spans="3:44" ht="17.5" customHeight="1">
      <c r="C30" s="76"/>
      <c r="D30" s="76"/>
      <c r="E30" s="76"/>
      <c r="F30" s="76"/>
      <c r="G30" s="76"/>
      <c r="H30" s="76"/>
      <c r="I30" s="76"/>
    </row>
    <row r="31" spans="3:44" ht="17.5" customHeight="1">
      <c r="C31" s="76"/>
      <c r="D31" s="76"/>
      <c r="E31" s="76"/>
      <c r="F31" s="76"/>
      <c r="G31" s="76"/>
      <c r="H31" s="76"/>
      <c r="I31" s="76"/>
    </row>
    <row r="32" spans="3:44" ht="17.5" customHeight="1">
      <c r="C32" s="76"/>
      <c r="D32" s="76"/>
      <c r="E32" s="76"/>
      <c r="F32" s="76"/>
      <c r="G32" s="76"/>
      <c r="H32" s="76"/>
      <c r="I32" s="76"/>
    </row>
    <row r="33" spans="3:9" ht="17.5" customHeight="1">
      <c r="C33" s="76"/>
      <c r="D33" s="76"/>
      <c r="E33" s="76"/>
      <c r="F33" s="76"/>
      <c r="G33" s="76"/>
      <c r="H33" s="76"/>
      <c r="I33" s="76"/>
    </row>
    <row r="34" spans="3:9" ht="17.5" customHeight="1">
      <c r="C34" s="76"/>
      <c r="D34" s="76"/>
      <c r="E34" s="76"/>
      <c r="F34" s="76"/>
      <c r="G34" s="76"/>
      <c r="H34" s="76"/>
      <c r="I34" s="76"/>
    </row>
    <row r="35" spans="3:9" ht="17.5" customHeight="1">
      <c r="C35" s="76"/>
      <c r="D35" s="76"/>
      <c r="E35" s="76"/>
      <c r="F35" s="76"/>
      <c r="G35" s="76"/>
      <c r="H35" s="76"/>
      <c r="I35" s="76"/>
    </row>
    <row r="36" spans="3:9" ht="17.5" customHeight="1">
      <c r="C36" s="76"/>
      <c r="D36" s="76"/>
      <c r="E36" s="76"/>
      <c r="F36" s="76"/>
      <c r="G36" s="76"/>
      <c r="H36" s="76"/>
      <c r="I36" s="76"/>
    </row>
    <row r="37" spans="3:9" ht="17.5" customHeight="1">
      <c r="C37" s="76"/>
      <c r="D37" s="76"/>
      <c r="E37" s="76"/>
      <c r="F37" s="76"/>
      <c r="G37" s="76"/>
      <c r="H37" s="76"/>
      <c r="I37" s="76"/>
    </row>
    <row r="38" spans="3:9" ht="17.5" customHeight="1">
      <c r="C38" s="76"/>
      <c r="D38" s="76"/>
      <c r="E38" s="76"/>
      <c r="F38" s="76"/>
      <c r="G38" s="76"/>
      <c r="H38" s="76"/>
      <c r="I38" s="76"/>
    </row>
    <row r="39" spans="3:9" ht="17.5" customHeight="1">
      <c r="C39" s="76"/>
      <c r="D39" s="76"/>
      <c r="E39" s="76"/>
      <c r="F39" s="76"/>
      <c r="G39" s="76"/>
      <c r="H39" s="76"/>
      <c r="I39" s="76"/>
    </row>
    <row r="40" spans="3:9" ht="17.5" customHeight="1">
      <c r="C40" s="76"/>
      <c r="D40" s="76"/>
      <c r="E40" s="76"/>
      <c r="F40" s="76"/>
      <c r="G40" s="76"/>
      <c r="H40" s="76"/>
      <c r="I40" s="76"/>
    </row>
    <row r="41" spans="3:9" ht="17.5" customHeight="1">
      <c r="C41" s="76"/>
      <c r="D41" s="76"/>
      <c r="E41" s="76"/>
      <c r="F41" s="76"/>
      <c r="G41" s="76"/>
      <c r="H41" s="76"/>
      <c r="I41" s="76"/>
    </row>
    <row r="42" spans="3:9" ht="17.5" customHeight="1">
      <c r="C42" s="76"/>
      <c r="D42" s="76"/>
      <c r="E42" s="76"/>
      <c r="F42" s="76"/>
      <c r="G42" s="76"/>
      <c r="H42" s="76"/>
      <c r="I42" s="76"/>
    </row>
    <row r="43" spans="3:9" ht="17.5" customHeight="1">
      <c r="C43" s="76"/>
      <c r="D43" s="76"/>
      <c r="E43" s="76"/>
      <c r="F43" s="76"/>
      <c r="G43" s="76"/>
      <c r="H43" s="76"/>
      <c r="I43" s="76"/>
    </row>
    <row r="44" spans="3:9" ht="17.5" customHeight="1">
      <c r="C44" s="76"/>
      <c r="D44" s="76"/>
      <c r="E44" s="76"/>
      <c r="F44" s="76"/>
      <c r="G44" s="76"/>
      <c r="H44" s="76"/>
      <c r="I44" s="76"/>
    </row>
    <row r="45" spans="3:9" ht="17.5" customHeight="1">
      <c r="C45" s="76"/>
      <c r="D45" s="76"/>
      <c r="E45" s="76"/>
      <c r="F45" s="76"/>
      <c r="G45" s="76"/>
      <c r="H45" s="76"/>
      <c r="I45" s="76"/>
    </row>
    <row r="46" spans="3:9" ht="17.5" customHeight="1">
      <c r="C46" s="76"/>
      <c r="D46" s="76"/>
      <c r="E46" s="76"/>
      <c r="F46" s="76"/>
      <c r="G46" s="76"/>
      <c r="H46" s="76"/>
      <c r="I46" s="76"/>
    </row>
    <row r="47" spans="3:9" ht="17.5" customHeight="1">
      <c r="C47" s="76"/>
      <c r="D47" s="76"/>
      <c r="E47" s="76"/>
      <c r="F47" s="76"/>
      <c r="G47" s="76"/>
      <c r="H47" s="76"/>
      <c r="I47" s="76"/>
    </row>
    <row r="48" spans="3:9" ht="17.5" customHeight="1">
      <c r="C48" s="76"/>
      <c r="D48" s="76"/>
      <c r="E48" s="76"/>
      <c r="F48" s="76"/>
      <c r="G48" s="76"/>
      <c r="H48" s="76"/>
      <c r="I48" s="76"/>
    </row>
    <row r="49" spans="3:9" ht="17.5" customHeight="1">
      <c r="C49" s="76"/>
      <c r="D49" s="76"/>
      <c r="E49" s="76"/>
      <c r="F49" s="76"/>
      <c r="G49" s="76"/>
      <c r="H49" s="76"/>
      <c r="I49" s="76"/>
    </row>
    <row r="50" spans="3:9" ht="17.5" customHeight="1">
      <c r="C50" s="76"/>
      <c r="D50" s="76"/>
      <c r="E50" s="76"/>
      <c r="F50" s="76"/>
      <c r="G50" s="76"/>
      <c r="H50" s="76"/>
      <c r="I50" s="76"/>
    </row>
    <row r="51" spans="3:9" ht="17.5" customHeight="1">
      <c r="C51" s="76"/>
      <c r="D51" s="76"/>
      <c r="E51" s="76"/>
      <c r="F51" s="76"/>
      <c r="G51" s="76"/>
      <c r="H51" s="76"/>
      <c r="I51" s="76"/>
    </row>
    <row r="52" spans="3:9" ht="17.25" customHeight="1">
      <c r="C52" s="76"/>
      <c r="D52" s="76"/>
      <c r="E52" s="76"/>
      <c r="F52" s="76"/>
      <c r="G52" s="76"/>
      <c r="H52" s="76"/>
      <c r="I52" s="76"/>
    </row>
  </sheetData>
  <sheetProtection algorithmName="SHA-512" hashValue="4wNDjY22aED8jCvtSNl2QUglOUYl7mseI57TOWO4smZtP4oAwSkwiW422HuRJ4HxfzWWg9Q4EWSd20LhCbBlUw==" saltValue="wPCXrvs7JaNhkK0Dx6BcLw==" spinCount="100000" sheet="1" objects="1" scenarios="1"/>
  <mergeCells count="11">
    <mergeCell ref="C8:H8"/>
    <mergeCell ref="C14:H14"/>
    <mergeCell ref="C13:H13"/>
    <mergeCell ref="C28:I52"/>
    <mergeCell ref="D3:K3"/>
    <mergeCell ref="C15:H15"/>
    <mergeCell ref="C24:I24"/>
    <mergeCell ref="C25:I25"/>
    <mergeCell ref="C11:H11"/>
    <mergeCell ref="C10:H10"/>
    <mergeCell ref="C7:H7"/>
  </mergeCells>
  <conditionalFormatting sqref="C28">
    <cfRule type="containsBlanks" dxfId="6" priority="7">
      <formula>LEN(TRIM(C28))=0</formula>
    </cfRule>
  </conditionalFormatting>
  <conditionalFormatting sqref="C18:E18">
    <cfRule type="containsBlanks" dxfId="5" priority="4">
      <formula>LEN(TRIM(C18))=0</formula>
    </cfRule>
  </conditionalFormatting>
  <conditionalFormatting sqref="C8">
    <cfRule type="containsBlanks" dxfId="4" priority="3">
      <formula>LEN(TRIM(C8))=0</formula>
    </cfRule>
  </conditionalFormatting>
  <conditionalFormatting sqref="C11">
    <cfRule type="containsBlanks" dxfId="3" priority="2">
      <formula>LEN(TRIM(C11))=0</formula>
    </cfRule>
  </conditionalFormatting>
  <conditionalFormatting sqref="C14">
    <cfRule type="containsBlanks" dxfId="2" priority="1">
      <formula>LEN(TRIM(C14))=0</formula>
    </cfRule>
  </conditionalFormatting>
  <dataValidations count="3">
    <dataValidation type="list" showInputMessage="1" showErrorMessage="1" sqref="C8" xr:uid="{DB91748B-AB55-F447-BBF4-B86F751F9224}">
      <formula1>"Administration interne cumulée,Salarié·e administratif·ve dédié·e,Délégation administrative externe,Poste administratif mutualisé,Bureau de production"</formula1>
    </dataValidation>
    <dataValidation type="list" showInputMessage="1" showErrorMessage="1" error="Veuillez sélectionner une valeur dans la liste" sqref="C14" xr:uid="{849B87C8-37D9-E841-8DBF-56F8FA385AC8}">
      <mc:AlternateContent xmlns:x12ac="http://schemas.microsoft.com/office/spreadsheetml/2011/1/ac" xmlns:mc="http://schemas.openxmlformats.org/markup-compatibility/2006">
        <mc:Choice Requires="x12ac">
          <x12ac:list>"Oui, majoritairement","Oui, partiellement",Non</x12ac:list>
        </mc:Choice>
        <mc:Fallback>
          <formula1>"Oui, majoritairement,Oui, partiellement,Non"</formula1>
        </mc:Fallback>
      </mc:AlternateContent>
    </dataValidation>
    <dataValidation type="textLength" errorStyle="information" allowBlank="1" showErrorMessage="1" errorTitle="Votre texte est trop long." error="Merci de limiter votre texte à 3500 caractères." sqref="C28:I52" xr:uid="{6FAE2352-327C-4FB1-B044-3BAE813DE286}">
      <formula1>0</formula1>
      <formula2>3500</formula2>
    </dataValidation>
  </dataValidations>
  <pageMargins left="0.7" right="0.7" top="0.75" bottom="0.75" header="0.3" footer="0.3"/>
  <pageSetup paperSize="9" scale="5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3A89BB-1FFD-448F-8421-EE19CE83EDDA}">
          <x14:formula1>
            <xm:f>Datas!$D$1:$D$7</xm:f>
          </x14:formula1>
          <xm:sqref>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D30D-6C90-4B4C-AEE5-91C908CC9227}">
  <sheetPr>
    <pageSetUpPr fitToPage="1"/>
  </sheetPr>
  <dimension ref="B1:J40"/>
  <sheetViews>
    <sheetView zoomScale="160" zoomScaleNormal="160" workbookViewId="0">
      <selection activeCell="M31" sqref="M31"/>
    </sheetView>
  </sheetViews>
  <sheetFormatPr baseColWidth="10" defaultColWidth="8.6640625" defaultRowHeight="17.5" customHeight="1"/>
  <cols>
    <col min="1" max="1" width="2.83203125" style="1" customWidth="1"/>
    <col min="2" max="2" width="8.6640625" style="1"/>
    <col min="3" max="3" width="8.6640625" style="2" customWidth="1"/>
    <col min="4" max="4" width="14.6640625" style="3" customWidth="1"/>
    <col min="5" max="5" width="22.5" style="1" customWidth="1"/>
    <col min="6" max="6" width="7.1640625" style="1" customWidth="1"/>
    <col min="7" max="7" width="8.6640625" style="1" customWidth="1"/>
    <col min="8" max="8" width="14.6640625" style="1" customWidth="1"/>
    <col min="9" max="9" width="22.5" style="1" customWidth="1"/>
    <col min="10" max="10" width="12.33203125" style="1" customWidth="1"/>
    <col min="11" max="16384" width="8.6640625" style="1"/>
  </cols>
  <sheetData>
    <row r="1" spans="2:10" ht="30" customHeight="1"/>
    <row r="2" spans="2:10" ht="17.5" customHeight="1">
      <c r="C2" s="1"/>
      <c r="D2" s="2"/>
      <c r="E2" s="3"/>
      <c r="F2" s="3"/>
    </row>
    <row r="3" spans="2:10" ht="40.5" customHeight="1">
      <c r="C3" s="1"/>
      <c r="D3" s="67" t="s">
        <v>93</v>
      </c>
      <c r="E3" s="67"/>
      <c r="F3" s="67"/>
      <c r="G3" s="67"/>
      <c r="H3" s="67"/>
      <c r="I3" s="67"/>
      <c r="J3" s="67"/>
    </row>
    <row r="4" spans="2:10" ht="40.5" customHeight="1">
      <c r="C4" s="1"/>
      <c r="D4" s="1"/>
    </row>
    <row r="5" spans="2:10" ht="45" customHeight="1">
      <c r="C5" s="25" t="s">
        <v>41</v>
      </c>
      <c r="D5" s="2"/>
      <c r="E5" s="21"/>
      <c r="F5" s="21"/>
    </row>
    <row r="6" spans="2:10" ht="17.5" customHeight="1">
      <c r="B6" s="19"/>
      <c r="C6" s="28" t="s">
        <v>55</v>
      </c>
      <c r="D6" s="28"/>
      <c r="E6" s="28"/>
      <c r="F6" s="28"/>
      <c r="G6" s="28"/>
      <c r="H6" s="28"/>
      <c r="I6" s="28"/>
    </row>
    <row r="7" spans="2:10" ht="17.5" customHeight="1">
      <c r="B7" s="19"/>
      <c r="C7" s="28" t="s">
        <v>56</v>
      </c>
      <c r="D7" s="28"/>
      <c r="E7" s="28"/>
      <c r="F7" s="28"/>
      <c r="G7" s="28"/>
      <c r="H7" s="28"/>
      <c r="I7" s="28"/>
    </row>
    <row r="8" spans="2:10" ht="17.5" customHeight="1">
      <c r="B8" s="19"/>
      <c r="C8" s="28" t="s">
        <v>58</v>
      </c>
      <c r="D8" s="28"/>
      <c r="E8" s="28"/>
      <c r="F8" s="28"/>
      <c r="G8" s="28"/>
      <c r="H8" s="28"/>
      <c r="I8" s="28"/>
    </row>
    <row r="9" spans="2:10" ht="30" customHeight="1">
      <c r="B9" s="19"/>
      <c r="C9" s="81" t="s">
        <v>57</v>
      </c>
      <c r="D9" s="81"/>
      <c r="E9" s="81"/>
      <c r="F9" s="81"/>
      <c r="G9" s="81"/>
      <c r="H9" s="81"/>
      <c r="I9" s="81"/>
    </row>
    <row r="10" spans="2:10" ht="17.5" customHeight="1">
      <c r="B10" s="19"/>
      <c r="C10" s="28"/>
      <c r="D10" s="28"/>
      <c r="E10" s="28"/>
      <c r="F10" s="28"/>
      <c r="G10" s="28"/>
      <c r="H10" s="28"/>
      <c r="I10" s="28"/>
    </row>
    <row r="11" spans="2:10" ht="17.5" customHeight="1">
      <c r="B11" s="19"/>
      <c r="C11" s="28" t="s">
        <v>49</v>
      </c>
      <c r="D11" s="28"/>
      <c r="E11" s="28"/>
      <c r="F11" s="28"/>
      <c r="G11" s="28"/>
      <c r="H11" s="28"/>
      <c r="I11" s="28"/>
    </row>
    <row r="12" spans="2:10" ht="17.5" customHeight="1">
      <c r="B12" s="19"/>
      <c r="C12" s="29" t="s">
        <v>48</v>
      </c>
      <c r="D12" s="28"/>
      <c r="E12" s="28"/>
      <c r="F12" s="85"/>
      <c r="G12" s="85"/>
      <c r="H12" s="28"/>
      <c r="I12" s="28"/>
    </row>
    <row r="13" spans="2:10" ht="17.5" customHeight="1">
      <c r="B13" s="19"/>
      <c r="C13" s="28"/>
      <c r="D13" s="28"/>
      <c r="E13" s="28"/>
      <c r="F13" s="28"/>
      <c r="G13" s="28"/>
      <c r="H13" s="28"/>
      <c r="I13" s="28"/>
    </row>
    <row r="14" spans="2:10" ht="17.5" customHeight="1">
      <c r="B14" s="19"/>
      <c r="C14" s="28" t="s">
        <v>50</v>
      </c>
      <c r="D14" s="28"/>
      <c r="E14" s="28"/>
      <c r="F14" s="28"/>
      <c r="G14" s="28"/>
      <c r="H14" s="28"/>
      <c r="I14" s="28"/>
    </row>
    <row r="15" spans="2:10" ht="17.5" customHeight="1">
      <c r="B15" s="19"/>
      <c r="C15" s="28" t="s">
        <v>52</v>
      </c>
      <c r="D15" s="28"/>
      <c r="E15" s="28"/>
      <c r="F15" s="28"/>
      <c r="G15" s="28"/>
      <c r="H15" s="28"/>
      <c r="I15" s="28"/>
    </row>
    <row r="16" spans="2:10" ht="17.5" customHeight="1">
      <c r="B16" s="19"/>
      <c r="C16" s="28" t="s">
        <v>59</v>
      </c>
      <c r="D16" s="28"/>
      <c r="E16" s="28"/>
      <c r="F16" s="28"/>
      <c r="G16" s="28"/>
      <c r="H16" s="28"/>
      <c r="I16" s="28"/>
    </row>
    <row r="17" spans="2:10" ht="17.5" customHeight="1">
      <c r="B17" s="19"/>
      <c r="C17" s="28" t="s">
        <v>94</v>
      </c>
      <c r="D17" s="28"/>
      <c r="E17" s="28"/>
      <c r="F17" s="28"/>
      <c r="G17" s="28"/>
      <c r="H17" s="28"/>
      <c r="I17" s="28"/>
    </row>
    <row r="18" spans="2:10" ht="17.5" customHeight="1">
      <c r="B18" s="19"/>
      <c r="C18" s="28" t="s">
        <v>95</v>
      </c>
      <c r="D18" s="28"/>
      <c r="E18" s="28"/>
      <c r="F18" s="28"/>
      <c r="G18" s="28"/>
      <c r="H18" s="28"/>
      <c r="I18" s="28"/>
    </row>
    <row r="19" spans="2:10" ht="17.5" customHeight="1">
      <c r="B19" s="19"/>
      <c r="C19" s="28" t="s">
        <v>51</v>
      </c>
      <c r="D19" s="28"/>
      <c r="E19" s="28"/>
      <c r="F19" s="28"/>
      <c r="G19" s="28"/>
      <c r="H19" s="28"/>
      <c r="I19" s="28"/>
    </row>
    <row r="20" spans="2:10" ht="17.5" customHeight="1">
      <c r="B20" s="19"/>
      <c r="C20" s="28" t="s">
        <v>68</v>
      </c>
      <c r="D20" s="28"/>
      <c r="E20" s="28"/>
      <c r="F20" s="28"/>
      <c r="G20" s="28"/>
      <c r="H20" s="28"/>
      <c r="I20" s="28"/>
    </row>
    <row r="21" spans="2:10" ht="17.5" customHeight="1">
      <c r="B21" s="19"/>
      <c r="C21" s="28" t="s">
        <v>53</v>
      </c>
      <c r="D21" s="28"/>
      <c r="E21" s="28"/>
      <c r="F21" s="28"/>
      <c r="G21" s="28"/>
      <c r="H21" s="28"/>
      <c r="I21" s="28"/>
    </row>
    <row r="22" spans="2:10" ht="17.5" customHeight="1">
      <c r="B22" s="19"/>
      <c r="C22" s="28"/>
      <c r="D22" s="28"/>
      <c r="E22" s="28"/>
      <c r="F22" s="28"/>
      <c r="G22" s="28"/>
      <c r="H22" s="28"/>
      <c r="I22" s="28"/>
    </row>
    <row r="23" spans="2:10" ht="17.5" customHeight="1">
      <c r="C23" s="30"/>
      <c r="D23" s="27"/>
      <c r="E23" s="27"/>
      <c r="F23" s="27"/>
      <c r="G23" s="27"/>
      <c r="H23" s="27"/>
      <c r="I23" s="27"/>
    </row>
    <row r="24" spans="2:10" ht="17.5" customHeight="1">
      <c r="C24" s="30"/>
      <c r="D24" s="27"/>
      <c r="E24" s="27"/>
      <c r="F24" s="27"/>
      <c r="G24" s="27"/>
      <c r="H24" s="31" t="s">
        <v>43</v>
      </c>
      <c r="I24" s="26">
        <f ca="1">TODAY()</f>
        <v>46009</v>
      </c>
    </row>
    <row r="25" spans="2:10" ht="17.5" customHeight="1">
      <c r="C25" s="30"/>
      <c r="D25" s="27"/>
      <c r="E25" s="27"/>
      <c r="F25" s="27"/>
      <c r="G25" s="27"/>
      <c r="H25" s="31"/>
      <c r="I25" s="26"/>
    </row>
    <row r="26" spans="2:10" ht="17.5" customHeight="1">
      <c r="C26" s="30"/>
      <c r="D26" s="27"/>
      <c r="E26" s="27"/>
      <c r="F26" s="27"/>
      <c r="G26" s="27"/>
      <c r="H26" s="27"/>
      <c r="I26" s="27"/>
    </row>
    <row r="27" spans="2:10" ht="17.5" customHeight="1">
      <c r="C27" s="30" t="s">
        <v>44</v>
      </c>
      <c r="D27" s="27"/>
      <c r="E27" s="27"/>
      <c r="F27" s="27"/>
      <c r="G27" s="27"/>
      <c r="H27" s="27"/>
    </row>
    <row r="28" spans="2:10" ht="17.5" customHeight="1">
      <c r="C28" s="27"/>
      <c r="D28" s="30"/>
      <c r="E28" s="30"/>
      <c r="F28" s="30"/>
      <c r="G28" s="30"/>
      <c r="H28" s="30"/>
      <c r="I28" s="30"/>
      <c r="J28" s="3"/>
    </row>
    <row r="29" spans="2:10" ht="23.25" customHeight="1">
      <c r="C29" s="83" t="s">
        <v>42</v>
      </c>
      <c r="D29" s="30" t="s">
        <v>45</v>
      </c>
      <c r="E29" s="32"/>
      <c r="F29" s="28"/>
      <c r="G29" s="84" t="s">
        <v>47</v>
      </c>
      <c r="H29" s="30" t="s">
        <v>45</v>
      </c>
      <c r="I29" s="32"/>
    </row>
    <row r="30" spans="2:10" ht="23.25" customHeight="1">
      <c r="C30" s="83"/>
      <c r="D30" s="30" t="s">
        <v>12</v>
      </c>
      <c r="E30" s="32"/>
      <c r="F30" s="28"/>
      <c r="G30" s="84"/>
      <c r="H30" s="30" t="s">
        <v>12</v>
      </c>
      <c r="I30" s="32"/>
      <c r="J30" s="3"/>
    </row>
    <row r="31" spans="2:10" ht="23.25" customHeight="1">
      <c r="C31" s="83"/>
      <c r="D31" s="30" t="s">
        <v>46</v>
      </c>
      <c r="E31" s="32"/>
      <c r="F31" s="28"/>
      <c r="G31" s="84"/>
      <c r="H31" s="30" t="s">
        <v>46</v>
      </c>
      <c r="I31" s="32"/>
      <c r="J31" s="3"/>
    </row>
    <row r="32" spans="2:10" ht="23.25" customHeight="1">
      <c r="C32" s="39"/>
      <c r="D32" s="30"/>
      <c r="E32" s="12"/>
      <c r="F32" s="28"/>
      <c r="G32" s="40"/>
      <c r="H32" s="30"/>
      <c r="I32" s="12"/>
      <c r="J32" s="3"/>
    </row>
    <row r="33" spans="3:9" s="12" customFormat="1" ht="17.5" customHeight="1">
      <c r="D33" s="12" t="s">
        <v>60</v>
      </c>
      <c r="E33" s="41"/>
      <c r="F33" s="41"/>
      <c r="H33" s="12" t="s">
        <v>60</v>
      </c>
    </row>
    <row r="34" spans="3:9" ht="17.5" customHeight="1">
      <c r="C34" s="27"/>
      <c r="D34" s="33"/>
      <c r="E34" s="34"/>
      <c r="F34" s="30"/>
      <c r="G34" s="27"/>
      <c r="H34" s="33"/>
      <c r="I34" s="34"/>
    </row>
    <row r="35" spans="3:9" ht="17.5" customHeight="1">
      <c r="C35" s="27"/>
      <c r="D35" s="35"/>
      <c r="E35" s="36"/>
      <c r="F35" s="30"/>
      <c r="G35" s="27"/>
      <c r="H35" s="35"/>
      <c r="I35" s="36"/>
    </row>
    <row r="36" spans="3:9" ht="17.5" customHeight="1">
      <c r="C36" s="1"/>
      <c r="D36" s="37"/>
      <c r="E36" s="38"/>
      <c r="F36" s="3"/>
      <c r="H36" s="37"/>
      <c r="I36" s="38"/>
    </row>
    <row r="38" spans="3:9" ht="17.5" customHeight="1">
      <c r="H38" s="82" t="s">
        <v>54</v>
      </c>
      <c r="I38" s="82"/>
    </row>
    <row r="39" spans="3:9" ht="17.5" customHeight="1">
      <c r="H39" s="82"/>
      <c r="I39" s="82"/>
    </row>
    <row r="40" spans="3:9" ht="17.5" customHeight="1">
      <c r="H40" s="82"/>
      <c r="I40" s="82"/>
    </row>
  </sheetData>
  <sheetProtection algorithmName="SHA-512" hashValue="6WnIY1f259bE0B/dy4ZengBO5wuq3041hUBGHoDq8c5B2oMqfi6opHNQ++CYb5ApJ/geE4KXihZ3XxJJGWveKg==" saltValue="3kIiOwUqgJkXJTJiOCecWg==" spinCount="100000" sheet="1" objects="1" scenarios="1"/>
  <mergeCells count="6">
    <mergeCell ref="C9:I9"/>
    <mergeCell ref="H38:I40"/>
    <mergeCell ref="C29:C31"/>
    <mergeCell ref="G29:G31"/>
    <mergeCell ref="D3:J3"/>
    <mergeCell ref="F12:G12"/>
  </mergeCells>
  <conditionalFormatting sqref="E29:E31">
    <cfRule type="containsBlanks" dxfId="1" priority="4">
      <formula>LEN(TRIM(E29))=0</formula>
    </cfRule>
  </conditionalFormatting>
  <conditionalFormatting sqref="I29:I31">
    <cfRule type="containsBlanks" dxfId="0" priority="1">
      <formula>LEN(TRIM(I29))=0</formula>
    </cfRule>
  </conditionalFormatting>
  <hyperlinks>
    <hyperlink ref="C12" r:id="rId1" xr:uid="{37B474B6-13DF-489E-AE2F-CA20B7B4694D}"/>
  </hyperlinks>
  <pageMargins left="0.7" right="0.7" top="0.75" bottom="0.75" header="0.3" footer="0.3"/>
  <pageSetup paperSize="9" scale="71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B04F-B945-499B-8687-7645A93B1D4F}">
  <dimension ref="A1:AE5"/>
  <sheetViews>
    <sheetView workbookViewId="0">
      <selection activeCell="J24" sqref="J24"/>
    </sheetView>
  </sheetViews>
  <sheetFormatPr baseColWidth="10" defaultColWidth="11.5" defaultRowHeight="14"/>
  <cols>
    <col min="1" max="4" width="11.5" style="50"/>
    <col min="5" max="5" width="19.5" style="50" bestFit="1" customWidth="1"/>
    <col min="6" max="16384" width="11.5" style="50"/>
  </cols>
  <sheetData>
    <row r="1" spans="1:31">
      <c r="A1" s="51" t="s">
        <v>86</v>
      </c>
      <c r="B1" s="51" t="s">
        <v>0</v>
      </c>
      <c r="C1" s="51" t="s">
        <v>0</v>
      </c>
      <c r="D1" s="51" t="s">
        <v>4</v>
      </c>
      <c r="E1" s="51" t="s">
        <v>25</v>
      </c>
      <c r="F1" s="51" t="s">
        <v>1</v>
      </c>
      <c r="G1" s="51" t="s">
        <v>2</v>
      </c>
      <c r="H1" s="51" t="s">
        <v>3</v>
      </c>
      <c r="I1" s="51" t="s">
        <v>29</v>
      </c>
      <c r="J1" s="51" t="s">
        <v>5</v>
      </c>
      <c r="K1" s="51" t="s">
        <v>72</v>
      </c>
      <c r="L1" s="51" t="s">
        <v>73</v>
      </c>
      <c r="M1" s="51" t="s">
        <v>74</v>
      </c>
      <c r="N1" s="51" t="s">
        <v>75</v>
      </c>
      <c r="O1" s="51" t="s">
        <v>76</v>
      </c>
      <c r="P1" s="51" t="s">
        <v>77</v>
      </c>
      <c r="Q1" s="51" t="s">
        <v>78</v>
      </c>
      <c r="R1" s="51" t="s">
        <v>79</v>
      </c>
      <c r="S1" s="51" t="s">
        <v>80</v>
      </c>
      <c r="T1" s="51" t="s">
        <v>81</v>
      </c>
      <c r="U1" s="51" t="s">
        <v>23</v>
      </c>
      <c r="V1" s="51" t="s">
        <v>6</v>
      </c>
      <c r="W1" s="51" t="s">
        <v>22</v>
      </c>
      <c r="X1" s="51" t="s">
        <v>31</v>
      </c>
      <c r="Y1" s="51" t="s">
        <v>32</v>
      </c>
      <c r="Z1" s="51" t="s">
        <v>34</v>
      </c>
      <c r="AA1" s="51" t="s">
        <v>33</v>
      </c>
      <c r="AB1" s="51" t="s">
        <v>82</v>
      </c>
      <c r="AC1" s="51" t="s">
        <v>84</v>
      </c>
      <c r="AD1" s="51" t="s">
        <v>83</v>
      </c>
      <c r="AE1" s="51" t="s">
        <v>85</v>
      </c>
    </row>
    <row r="2" spans="1:31">
      <c r="C2" s="1">
        <f>'INFORMATIONS GENERALES'!E9</f>
        <v>0</v>
      </c>
      <c r="D2" s="1">
        <f>'INFORMATIONS GENERALES'!E10</f>
        <v>0</v>
      </c>
      <c r="E2" s="26">
        <f>'INFORMATIONS GENERALES'!E11</f>
        <v>0</v>
      </c>
      <c r="F2" s="1">
        <f>'INFORMATIONS GENERALES'!E12</f>
        <v>0</v>
      </c>
      <c r="G2" s="1">
        <f>'INFORMATIONS GENERALES'!E13</f>
        <v>0</v>
      </c>
      <c r="H2" s="1">
        <f>'INFORMATIONS GENERALES'!E14</f>
        <v>0</v>
      </c>
      <c r="I2" s="1">
        <f>'INFORMATIONS GENERALES'!E15</f>
        <v>0</v>
      </c>
      <c r="J2" s="1">
        <f>'INFORMATIONS GENERALES'!E16</f>
        <v>0</v>
      </c>
      <c r="K2" s="1">
        <f>'INFORMATIONS GENERALES'!E21</f>
        <v>0</v>
      </c>
      <c r="L2" s="1">
        <f>'INFORMATIONS GENERALES'!E22</f>
        <v>0</v>
      </c>
      <c r="M2" s="1">
        <f>'INFORMATIONS GENERALES'!E23</f>
        <v>0</v>
      </c>
      <c r="N2" s="1">
        <f>'INFORMATIONS GENERALES'!E24</f>
        <v>0</v>
      </c>
      <c r="O2" s="1">
        <f>'INFORMATIONS GENERALES'!E25</f>
        <v>0</v>
      </c>
      <c r="P2" s="1">
        <f>'INFORMATIONS GENERALES'!E29</f>
        <v>0</v>
      </c>
      <c r="Q2" s="1">
        <f>'INFORMATIONS GENERALES'!E30</f>
        <v>0</v>
      </c>
      <c r="R2" s="1">
        <f>'INFORMATIONS GENERALES'!E31</f>
        <v>0</v>
      </c>
      <c r="S2" s="1">
        <f>'INFORMATIONS GENERALES'!E32</f>
        <v>0</v>
      </c>
      <c r="T2" s="1">
        <f>'INFORMATIONS GENERALES'!E33</f>
        <v>0</v>
      </c>
      <c r="U2" s="1">
        <f>'INFORMATIONS GENERALES'!E35</f>
        <v>0</v>
      </c>
      <c r="V2" s="1">
        <f>'INFORMATIONS GENERALES'!E36</f>
        <v>0</v>
      </c>
      <c r="W2" s="1">
        <f>'INFORMATIONS GENERALES'!E37</f>
        <v>0</v>
      </c>
      <c r="X2" s="1">
        <f>'INFORMATIONS GENERALES'!E40</f>
        <v>0</v>
      </c>
      <c r="Y2" s="1">
        <f>'INFORMATIONS GENERALES'!E41</f>
        <v>0</v>
      </c>
      <c r="Z2" s="1">
        <f>'INFORMATIONS GENERALES'!E42</f>
        <v>0</v>
      </c>
      <c r="AA2" s="1">
        <f>'INFORMATIONS GENERALES'!E43</f>
        <v>0</v>
      </c>
      <c r="AB2" s="24">
        <f>'INFORMATIONS GENERALES'!G47</f>
        <v>0</v>
      </c>
      <c r="AC2" s="52">
        <f>'INFORMATIONS GENERALES'!G48</f>
        <v>0</v>
      </c>
      <c r="AD2" s="24">
        <f>'INFORMATIONS GENERALES'!G49</f>
        <v>0</v>
      </c>
      <c r="AE2" s="52">
        <f>'INFORMATIONS GENERALES'!G50</f>
        <v>0</v>
      </c>
    </row>
    <row r="4" spans="1:31">
      <c r="A4" s="51" t="s">
        <v>87</v>
      </c>
      <c r="B4" s="51" t="s">
        <v>40</v>
      </c>
      <c r="C4" s="51" t="s">
        <v>67</v>
      </c>
      <c r="D4" s="51" t="s">
        <v>89</v>
      </c>
      <c r="E4" s="51" t="s">
        <v>88</v>
      </c>
      <c r="F4" s="51" t="s">
        <v>90</v>
      </c>
      <c r="G4" s="51" t="s">
        <v>91</v>
      </c>
      <c r="H4" s="51" t="s">
        <v>92</v>
      </c>
    </row>
    <row r="5" spans="1:31">
      <c r="A5" s="50">
        <f>'INFORMATIONS GENERALES'!G1</f>
        <v>0</v>
      </c>
      <c r="B5" s="61">
        <f>'MOTIVATIONS ET DEMANDE'!C28</f>
        <v>0</v>
      </c>
      <c r="C5" s="62">
        <f>'MOTIVATIONS ET DEMANDE'!C18</f>
        <v>0</v>
      </c>
      <c r="D5" s="63">
        <f>'MOTIVATIONS ET DEMANDE'!D18</f>
        <v>0</v>
      </c>
      <c r="E5" s="64">
        <f>'MOTIVATIONS ET DEMANDE'!E18</f>
        <v>0</v>
      </c>
      <c r="F5" s="64">
        <f>'MOTIVATIONS ET DEMANDE'!F18</f>
        <v>0</v>
      </c>
      <c r="G5" s="65">
        <f>'MOTIVATIONS ET DEMANDE'!G18</f>
        <v>0</v>
      </c>
      <c r="H5" s="65">
        <f>'MOTIVATIONS ET DEMANDE'!H18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2357-174F-4CB3-B936-DA3CFF2C86B7}">
  <dimension ref="D1:D7"/>
  <sheetViews>
    <sheetView workbookViewId="0">
      <selection activeCell="J24" sqref="J24"/>
    </sheetView>
  </sheetViews>
  <sheetFormatPr baseColWidth="10" defaultRowHeight="15"/>
  <cols>
    <col min="4" max="4" width="13.33203125" style="43" bestFit="1" customWidth="1"/>
  </cols>
  <sheetData>
    <row r="1" spans="4:4">
      <c r="D1" s="43">
        <v>5000</v>
      </c>
    </row>
    <row r="2" spans="4:4">
      <c r="D2" s="43">
        <v>5250</v>
      </c>
    </row>
    <row r="3" spans="4:4">
      <c r="D3" s="43">
        <v>5500</v>
      </c>
    </row>
    <row r="4" spans="4:4">
      <c r="D4" s="43">
        <v>5750</v>
      </c>
    </row>
    <row r="5" spans="4:4">
      <c r="D5" s="43">
        <v>6000</v>
      </c>
    </row>
    <row r="6" spans="4:4">
      <c r="D6" s="43">
        <v>6250</v>
      </c>
    </row>
    <row r="7" spans="4:4">
      <c r="D7" s="43">
        <v>6500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INFORMATIONS GENERALES</vt:lpstr>
      <vt:lpstr>MOTIVATIONS ET DEMANDE</vt:lpstr>
      <vt:lpstr>ATTESTATION</vt:lpstr>
      <vt:lpstr>IMPORT</vt:lpstr>
      <vt:lpstr>Datas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Ecoeur</dc:creator>
  <cp:lastModifiedBy>Annie Serrati</cp:lastModifiedBy>
  <cp:lastPrinted>2023-12-06T13:49:04Z</cp:lastPrinted>
  <dcterms:created xsi:type="dcterms:W3CDTF">2015-06-05T18:19:34Z</dcterms:created>
  <dcterms:modified xsi:type="dcterms:W3CDTF">2025-12-18T12:35:18Z</dcterms:modified>
</cp:coreProperties>
</file>